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ontrollers Office\payroll\Calendar\"/>
    </mc:Choice>
  </mc:AlternateContent>
  <bookViews>
    <workbookView xWindow="0" yWindow="0" windowWidth="28800" windowHeight="12300" firstSheet="1" activeTab="1"/>
  </bookViews>
  <sheets>
    <sheet name="Sheet1 (2)" sheetId="2" state="hidden" r:id="rId1"/>
    <sheet name="Fiscal Year 2021" sheetId="1" r:id="rId2"/>
  </sheets>
  <definedNames>
    <definedName name="_xlnm.Print_Area" localSheetId="1">'Fiscal Year 2021'!$A$1:$F$48</definedName>
    <definedName name="_xlnm.Print_Area" localSheetId="0">'Sheet1 (2)'!$B$46:$F$57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2" l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F8" i="2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F19" i="1" l="1"/>
  <c r="F18" i="1"/>
  <c r="F17" i="1"/>
  <c r="F16" i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F9" i="1" l="1"/>
  <c r="F10" i="1" s="1"/>
  <c r="F11" i="1" s="1"/>
  <c r="F12" i="1" s="1"/>
  <c r="F13" i="1" s="1"/>
  <c r="F14" i="1" s="1"/>
  <c r="F15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8" i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<sst xmlns="http://schemas.openxmlformats.org/spreadsheetml/2006/main" count="189" uniqueCount="98">
  <si>
    <t>Payroll Calendar</t>
  </si>
  <si>
    <t>Check #</t>
  </si>
  <si>
    <t>Pay Pd Begins</t>
  </si>
  <si>
    <t>Pay Pd Ends</t>
  </si>
  <si>
    <t>Timekeeper Deadline</t>
  </si>
  <si>
    <t>Supervisor  Approval</t>
  </si>
  <si>
    <t xml:space="preserve">Paycheck Date </t>
  </si>
  <si>
    <t>Classified and Unclassified Staff- Biweekly</t>
  </si>
  <si>
    <t>Non-Teaching Graduate Assistants</t>
  </si>
  <si>
    <t>Student Workers</t>
  </si>
  <si>
    <t>Fiscal Year 2021</t>
  </si>
  <si>
    <t xml:space="preserve"> 9:00 a.m. on 07/20/20</t>
  </si>
  <si>
    <t>9:00 a.m. on 06/21/21</t>
  </si>
  <si>
    <t>9:00 a.m. on 08/03/20</t>
  </si>
  <si>
    <t>9:00 a.m. on 08/17/20</t>
  </si>
  <si>
    <t>9:00 a.m. on 08/31/20</t>
  </si>
  <si>
    <t>9:00 a.m. on 09/14/20</t>
  </si>
  <si>
    <t>9:00 a.m. on 09/28/20</t>
  </si>
  <si>
    <t>9:00 a.m. on 10/12/20</t>
  </si>
  <si>
    <t>9:00 a.m. on 10/26/20</t>
  </si>
  <si>
    <t>9:00 a.m. on 11/09/20</t>
  </si>
  <si>
    <t>**Thanksgiving</t>
  </si>
  <si>
    <t>9:00 a.m. on 12/07/20</t>
  </si>
  <si>
    <t>9:00 a.m. on 01/04/21</t>
  </si>
  <si>
    <t>9:00 a.m. on 01/19/21</t>
  </si>
  <si>
    <t>**MLK</t>
  </si>
  <si>
    <t>9:00 a.m. on 02/01/21</t>
  </si>
  <si>
    <t>9:00 a.m. on 03/01/21</t>
  </si>
  <si>
    <t>9:00 a.m. on 03/15/21</t>
  </si>
  <si>
    <t>9:00 a.m. on 03/29/21</t>
  </si>
  <si>
    <t>9:00 a.m. on 04/12/21</t>
  </si>
  <si>
    <t>9:00 a.m. on 05/10/21</t>
  </si>
  <si>
    <t>9:00 a.m. on 05/24/21</t>
  </si>
  <si>
    <t>9:00 a.m. on 06/07/21</t>
  </si>
  <si>
    <t>**Good Friday</t>
  </si>
  <si>
    <t>**4th of July (7/5)</t>
  </si>
  <si>
    <t>Full-Time Faculty/ Lecturers</t>
  </si>
  <si>
    <t>9:00 a.m. on 07/27/20</t>
  </si>
  <si>
    <t>12:00 p.m. on 07/27/20</t>
  </si>
  <si>
    <t>9:00 a.m. on 08/25/20</t>
  </si>
  <si>
    <t>12:00 p.m. on 08/25/20</t>
  </si>
  <si>
    <t>9:00 a.m. on 05/18/21</t>
  </si>
  <si>
    <t>12:00 p.m. on 05/18/21</t>
  </si>
  <si>
    <t>9:00 a.m. on 09/23/20</t>
  </si>
  <si>
    <t>12:00 p.m. on 09/23/20</t>
  </si>
  <si>
    <t>9:00 a.m. on 10/21/20</t>
  </si>
  <si>
    <t>12:00 p.m. on 10/21/20</t>
  </si>
  <si>
    <t>9:00 a.m. on 11/18/20</t>
  </si>
  <si>
    <t>12:00 p.m. on 11/18/20</t>
  </si>
  <si>
    <t>9:00 a.m. on 12/15/20</t>
  </si>
  <si>
    <t>12:00 p.m. on 12/15/20</t>
  </si>
  <si>
    <t>9:00 a.m. on 01/25/21</t>
  </si>
  <si>
    <t>12:00 p.m. on 01/25/21</t>
  </si>
  <si>
    <t>??</t>
  </si>
  <si>
    <t>9:00 a.m. on 03/24/21</t>
  </si>
  <si>
    <t>12:00 p.m. on 03/24/21</t>
  </si>
  <si>
    <t>9:00 a.m. on 04/21/21</t>
  </si>
  <si>
    <t>12:00 p.m. on 04/21/21</t>
  </si>
  <si>
    <t>9:00 a.m. on 06/23/21</t>
  </si>
  <si>
    <t>12:00 p.m. on 06/23/21</t>
  </si>
  <si>
    <t>2:00 p.m. on 07/20/20</t>
  </si>
  <si>
    <t>2:00 p.m. on 08/03/20</t>
  </si>
  <si>
    <t>2:00 p.m. on 08/17/20</t>
  </si>
  <si>
    <t>2:00 p.m. on 08/31/20</t>
  </si>
  <si>
    <t>2:00 p.m. on 09/14/20</t>
  </si>
  <si>
    <t>2:00 p.m. on 09/28/20</t>
  </si>
  <si>
    <t>2:00 p.m. on 10/12/20</t>
  </si>
  <si>
    <t>2:00 p.m. on 10/26/20</t>
  </si>
  <si>
    <t>2:00 p.m. on 11/09/20</t>
  </si>
  <si>
    <t>2:00 p.m. on 12/07/20</t>
  </si>
  <si>
    <t>2:00 p.m. on 01/04/21</t>
  </si>
  <si>
    <t>2:00 p.m. on 02/01/21</t>
  </si>
  <si>
    <t>2:00 p.m. on 03/01/21</t>
  </si>
  <si>
    <t>2:00 p.m. on 03/15/21</t>
  </si>
  <si>
    <t>2:00 p.m. on 04/12/21</t>
  </si>
  <si>
    <t>2:00 p.m. on 05/10/21</t>
  </si>
  <si>
    <t>2:00 p.m. on 05/24/21</t>
  </si>
  <si>
    <t>2:00 p.m. on 06/07/21</t>
  </si>
  <si>
    <t>2:00 p.m. on 06/21/21</t>
  </si>
  <si>
    <t>11:00 a.m. on 01/19/21</t>
  </si>
  <si>
    <t>9:00 a.m. on 04/26/21</t>
  </si>
  <si>
    <t>2:00 p.m. on 04/26/21</t>
  </si>
  <si>
    <t>11:00 a.m. on 07/06/21</t>
  </si>
  <si>
    <t>9:00 a.m. on 07/06/21</t>
  </si>
  <si>
    <t>BOLD - Indicates that processing is outside of the normal schedule.</t>
  </si>
  <si>
    <t>Time Admin runs every half hour.</t>
  </si>
  <si>
    <t>***Dates and Times are subject to change.***</t>
  </si>
  <si>
    <t>9:00 a.m. on 11/21/20</t>
  </si>
  <si>
    <t>10:00 a.m. on 11/21/20</t>
  </si>
  <si>
    <t>9:00 a.m. on 12/19/20</t>
  </si>
  <si>
    <t>10:00 a.m. on 12/19/20</t>
  </si>
  <si>
    <t>9:00 a.m. on 02/13/21</t>
  </si>
  <si>
    <t>10:00 a.m. on 02/13/21</t>
  </si>
  <si>
    <t>Marid Gras</t>
  </si>
  <si>
    <t>Christmas</t>
  </si>
  <si>
    <t>2:00 p.m. on 03/29/21</t>
  </si>
  <si>
    <t>9:00 a.m. on 02/22/21</t>
  </si>
  <si>
    <t>12:00 p.m. on 02/22/21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</si>
</sst>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164" fontId="7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164" fontId="8" fillId="0" borderId="7" xfId="0" applyNumberFormat="1" applyFont="1" applyBorder="1" applyAlignment="1">
      <alignment horizontal="center"/>
    </xf>
    <xf numFmtId="0" fontId="1" fillId="0" borderId="0" xfId="0" applyFont="1"/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164" fontId="7" fillId="0" borderId="0" xfId="0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0" fillId="0" borderId="0" xfId="0" applyFont="1" applyBorder="1"/>
    <xf numFmtId="20" fontId="5" fillId="0" borderId="7" xfId="0" applyNumberFormat="1" applyFont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G1" sqref="G1:G1048576"/>
    </sheetView>
  </sheetViews>
  <sheetFormatPr defaultRowHeight="15" x14ac:dyDescent="0.25"/>
  <cols>
    <col min="1" max="1" width="10.85546875" bestFit="1" customWidth="1"/>
    <col min="2" max="2" width="12.140625" customWidth="1"/>
    <col min="3" max="3" width="11.7109375" customWidth="1"/>
    <col min="4" max="4" width="35.5703125" customWidth="1"/>
    <col min="5" max="5" width="37.85546875" customWidth="1"/>
    <col min="6" max="6" width="13.7109375" customWidth="1"/>
  </cols>
  <sheetData>
    <row r="1" spans="1:7" ht="20.25" x14ac:dyDescent="0.3">
      <c r="A1" s="23" t="s">
        <v>0</v>
      </c>
      <c r="B1" s="24"/>
      <c r="C1" s="24"/>
      <c r="D1" s="24"/>
      <c r="E1" s="24"/>
      <c r="F1" s="25"/>
    </row>
    <row r="2" spans="1:7" ht="20.25" x14ac:dyDescent="0.3">
      <c r="A2" s="23" t="s">
        <v>10</v>
      </c>
      <c r="B2" s="24"/>
      <c r="C2" s="24"/>
      <c r="D2" s="24"/>
      <c r="E2" s="24"/>
      <c r="F2" s="25"/>
    </row>
    <row r="3" spans="1:7" ht="31.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7" ht="18" customHeight="1" x14ac:dyDescent="0.25">
      <c r="A4" s="26" t="s">
        <v>7</v>
      </c>
      <c r="B4" s="27"/>
      <c r="C4" s="27"/>
      <c r="D4" s="27"/>
      <c r="E4" s="27"/>
      <c r="F4" s="28"/>
    </row>
    <row r="5" spans="1:7" ht="18" customHeight="1" x14ac:dyDescent="0.25">
      <c r="A5" s="29" t="s">
        <v>8</v>
      </c>
      <c r="B5" s="30"/>
      <c r="C5" s="30"/>
      <c r="D5" s="30"/>
      <c r="E5" s="30"/>
      <c r="F5" s="31"/>
    </row>
    <row r="6" spans="1:7" ht="18" customHeight="1" x14ac:dyDescent="0.25">
      <c r="A6" s="32" t="s">
        <v>9</v>
      </c>
      <c r="B6" s="33"/>
      <c r="C6" s="33"/>
      <c r="D6" s="33"/>
      <c r="E6" s="33"/>
      <c r="F6" s="34"/>
    </row>
    <row r="7" spans="1:7" ht="19.5" customHeight="1" x14ac:dyDescent="0.25">
      <c r="A7" s="2">
        <v>1</v>
      </c>
      <c r="B7" s="5">
        <v>44016</v>
      </c>
      <c r="C7" s="5">
        <v>44029</v>
      </c>
      <c r="D7" s="3" t="s">
        <v>11</v>
      </c>
      <c r="E7" s="3" t="s">
        <v>60</v>
      </c>
      <c r="F7" s="5">
        <v>44036</v>
      </c>
    </row>
    <row r="8" spans="1:7" ht="19.5" customHeight="1" x14ac:dyDescent="0.25">
      <c r="A8" s="2">
        <f>A7+1</f>
        <v>2</v>
      </c>
      <c r="B8" s="5">
        <f>B7+14</f>
        <v>44030</v>
      </c>
      <c r="C8" s="5">
        <f>C7+14</f>
        <v>44043</v>
      </c>
      <c r="D8" s="3" t="s">
        <v>13</v>
      </c>
      <c r="E8" s="14" t="s">
        <v>61</v>
      </c>
      <c r="F8" s="5">
        <f>F7+14</f>
        <v>44050</v>
      </c>
    </row>
    <row r="9" spans="1:7" ht="19.5" customHeight="1" x14ac:dyDescent="0.25">
      <c r="A9" s="2">
        <f t="shared" ref="A9:A32" si="0">A8+1</f>
        <v>3</v>
      </c>
      <c r="B9" s="5">
        <f t="shared" ref="B9:C24" si="1">B8+14</f>
        <v>44044</v>
      </c>
      <c r="C9" s="5">
        <f t="shared" si="1"/>
        <v>44057</v>
      </c>
      <c r="D9" s="3" t="s">
        <v>14</v>
      </c>
      <c r="E9" s="3" t="s">
        <v>62</v>
      </c>
      <c r="F9" s="5">
        <f t="shared" ref="F9:F32" si="2">F8+14</f>
        <v>44064</v>
      </c>
    </row>
    <row r="10" spans="1:7" ht="19.5" customHeight="1" x14ac:dyDescent="0.25">
      <c r="A10" s="2">
        <f t="shared" si="0"/>
        <v>4</v>
      </c>
      <c r="B10" s="5">
        <f t="shared" si="1"/>
        <v>44058</v>
      </c>
      <c r="C10" s="5">
        <f t="shared" si="1"/>
        <v>44071</v>
      </c>
      <c r="D10" s="3" t="s">
        <v>15</v>
      </c>
      <c r="E10" s="3" t="s">
        <v>63</v>
      </c>
      <c r="F10" s="5">
        <f t="shared" si="2"/>
        <v>44078</v>
      </c>
    </row>
    <row r="11" spans="1:7" ht="19.5" customHeight="1" x14ac:dyDescent="0.25">
      <c r="A11" s="2">
        <f t="shared" si="0"/>
        <v>5</v>
      </c>
      <c r="B11" s="5">
        <f t="shared" si="1"/>
        <v>44072</v>
      </c>
      <c r="C11" s="5">
        <f t="shared" si="1"/>
        <v>44085</v>
      </c>
      <c r="D11" s="3" t="s">
        <v>16</v>
      </c>
      <c r="E11" s="3" t="s">
        <v>64</v>
      </c>
      <c r="F11" s="5">
        <f t="shared" si="2"/>
        <v>44092</v>
      </c>
    </row>
    <row r="12" spans="1:7" ht="19.5" customHeight="1" x14ac:dyDescent="0.25">
      <c r="A12" s="2">
        <f t="shared" si="0"/>
        <v>6</v>
      </c>
      <c r="B12" s="5">
        <f t="shared" si="1"/>
        <v>44086</v>
      </c>
      <c r="C12" s="5">
        <f t="shared" si="1"/>
        <v>44099</v>
      </c>
      <c r="D12" s="3" t="s">
        <v>17</v>
      </c>
      <c r="E12" s="3" t="s">
        <v>65</v>
      </c>
      <c r="F12" s="5">
        <f t="shared" si="2"/>
        <v>44106</v>
      </c>
    </row>
    <row r="13" spans="1:7" ht="19.5" customHeight="1" x14ac:dyDescent="0.25">
      <c r="A13" s="2">
        <f t="shared" si="0"/>
        <v>7</v>
      </c>
      <c r="B13" s="5">
        <f t="shared" si="1"/>
        <v>44100</v>
      </c>
      <c r="C13" s="5">
        <f t="shared" si="1"/>
        <v>44113</v>
      </c>
      <c r="D13" s="3" t="s">
        <v>18</v>
      </c>
      <c r="E13" s="3" t="s">
        <v>66</v>
      </c>
      <c r="F13" s="5">
        <f t="shared" si="2"/>
        <v>44120</v>
      </c>
    </row>
    <row r="14" spans="1:7" ht="19.5" customHeight="1" x14ac:dyDescent="0.25">
      <c r="A14" s="2">
        <f t="shared" si="0"/>
        <v>8</v>
      </c>
      <c r="B14" s="5">
        <f t="shared" si="1"/>
        <v>44114</v>
      </c>
      <c r="C14" s="5">
        <f t="shared" si="1"/>
        <v>44127</v>
      </c>
      <c r="D14" s="3" t="s">
        <v>19</v>
      </c>
      <c r="E14" s="3" t="s">
        <v>67</v>
      </c>
      <c r="F14" s="5">
        <f t="shared" si="2"/>
        <v>44134</v>
      </c>
    </row>
    <row r="15" spans="1:7" ht="19.5" customHeight="1" x14ac:dyDescent="0.25">
      <c r="A15" s="2">
        <f t="shared" si="0"/>
        <v>9</v>
      </c>
      <c r="B15" s="5">
        <f t="shared" si="1"/>
        <v>44128</v>
      </c>
      <c r="C15" s="5">
        <f t="shared" si="1"/>
        <v>44141</v>
      </c>
      <c r="D15" s="3" t="s">
        <v>20</v>
      </c>
      <c r="E15" s="3" t="s">
        <v>68</v>
      </c>
      <c r="F15" s="5">
        <f t="shared" si="2"/>
        <v>44148</v>
      </c>
    </row>
    <row r="16" spans="1:7" ht="19.5" customHeight="1" x14ac:dyDescent="0.25">
      <c r="A16" s="4">
        <f t="shared" si="0"/>
        <v>10</v>
      </c>
      <c r="B16" s="7">
        <f t="shared" si="1"/>
        <v>44142</v>
      </c>
      <c r="C16" s="7">
        <f t="shared" si="1"/>
        <v>44155</v>
      </c>
      <c r="D16" s="6" t="s">
        <v>87</v>
      </c>
      <c r="E16" s="6" t="s">
        <v>88</v>
      </c>
      <c r="F16" s="7">
        <f>F15+12</f>
        <v>44160</v>
      </c>
      <c r="G16" s="8" t="s">
        <v>21</v>
      </c>
    </row>
    <row r="17" spans="1:7" ht="19.5" customHeight="1" x14ac:dyDescent="0.25">
      <c r="A17" s="2">
        <f t="shared" si="0"/>
        <v>11</v>
      </c>
      <c r="B17" s="5">
        <f t="shared" si="1"/>
        <v>44156</v>
      </c>
      <c r="C17" s="5">
        <f t="shared" si="1"/>
        <v>44169</v>
      </c>
      <c r="D17" s="3" t="s">
        <v>22</v>
      </c>
      <c r="E17" s="3" t="s">
        <v>69</v>
      </c>
      <c r="F17" s="5">
        <f>F16+16</f>
        <v>44176</v>
      </c>
    </row>
    <row r="18" spans="1:7" ht="19.5" customHeight="1" x14ac:dyDescent="0.25">
      <c r="A18" s="4">
        <f t="shared" si="0"/>
        <v>12</v>
      </c>
      <c r="B18" s="7">
        <f t="shared" si="1"/>
        <v>44170</v>
      </c>
      <c r="C18" s="7">
        <f t="shared" si="1"/>
        <v>44183</v>
      </c>
      <c r="D18" s="6" t="s">
        <v>89</v>
      </c>
      <c r="E18" s="6" t="s">
        <v>90</v>
      </c>
      <c r="F18" s="7">
        <f>F17+13</f>
        <v>44189</v>
      </c>
      <c r="G18" t="s">
        <v>94</v>
      </c>
    </row>
    <row r="19" spans="1:7" ht="19.5" customHeight="1" x14ac:dyDescent="0.25">
      <c r="A19" s="2">
        <f t="shared" si="0"/>
        <v>13</v>
      </c>
      <c r="B19" s="5">
        <f t="shared" si="1"/>
        <v>44184</v>
      </c>
      <c r="C19" s="5">
        <f t="shared" si="1"/>
        <v>44197</v>
      </c>
      <c r="D19" s="3" t="s">
        <v>23</v>
      </c>
      <c r="E19" s="3" t="s">
        <v>70</v>
      </c>
      <c r="F19" s="5">
        <f>F18+15</f>
        <v>44204</v>
      </c>
    </row>
    <row r="20" spans="1:7" s="8" customFormat="1" ht="19.5" customHeight="1" x14ac:dyDescent="0.25">
      <c r="A20" s="4">
        <f t="shared" si="0"/>
        <v>14</v>
      </c>
      <c r="B20" s="7">
        <f t="shared" si="1"/>
        <v>44198</v>
      </c>
      <c r="C20" s="7">
        <f t="shared" si="1"/>
        <v>44211</v>
      </c>
      <c r="D20" s="6" t="s">
        <v>24</v>
      </c>
      <c r="E20" s="6" t="s">
        <v>79</v>
      </c>
      <c r="F20" s="7">
        <f t="shared" si="2"/>
        <v>44218</v>
      </c>
      <c r="G20" s="8" t="s">
        <v>25</v>
      </c>
    </row>
    <row r="21" spans="1:7" ht="19.5" customHeight="1" x14ac:dyDescent="0.25">
      <c r="A21" s="2">
        <f t="shared" si="0"/>
        <v>15</v>
      </c>
      <c r="B21" s="5">
        <f t="shared" si="1"/>
        <v>44212</v>
      </c>
      <c r="C21" s="5">
        <f t="shared" si="1"/>
        <v>44225</v>
      </c>
      <c r="D21" s="3" t="s">
        <v>26</v>
      </c>
      <c r="E21" s="3" t="s">
        <v>71</v>
      </c>
      <c r="F21" s="5">
        <f t="shared" si="2"/>
        <v>44232</v>
      </c>
    </row>
    <row r="22" spans="1:7" ht="19.5" customHeight="1" x14ac:dyDescent="0.25">
      <c r="A22" s="4">
        <f t="shared" si="0"/>
        <v>16</v>
      </c>
      <c r="B22" s="7">
        <f t="shared" si="1"/>
        <v>44226</v>
      </c>
      <c r="C22" s="7">
        <f t="shared" si="1"/>
        <v>44239</v>
      </c>
      <c r="D22" s="6" t="s">
        <v>91</v>
      </c>
      <c r="E22" s="6" t="s">
        <v>92</v>
      </c>
      <c r="F22" s="7">
        <f t="shared" si="2"/>
        <v>44246</v>
      </c>
      <c r="G22" t="s">
        <v>93</v>
      </c>
    </row>
    <row r="23" spans="1:7" ht="19.5" customHeight="1" x14ac:dyDescent="0.25">
      <c r="A23" s="2">
        <f t="shared" si="0"/>
        <v>17</v>
      </c>
      <c r="B23" s="5">
        <f t="shared" si="1"/>
        <v>44240</v>
      </c>
      <c r="C23" s="5">
        <f t="shared" si="1"/>
        <v>44253</v>
      </c>
      <c r="D23" s="3" t="s">
        <v>27</v>
      </c>
      <c r="E23" s="3" t="s">
        <v>72</v>
      </c>
      <c r="F23" s="5">
        <f t="shared" si="2"/>
        <v>44260</v>
      </c>
    </row>
    <row r="24" spans="1:7" ht="19.5" customHeight="1" x14ac:dyDescent="0.25">
      <c r="A24" s="2">
        <f t="shared" si="0"/>
        <v>18</v>
      </c>
      <c r="B24" s="5">
        <f t="shared" si="1"/>
        <v>44254</v>
      </c>
      <c r="C24" s="5">
        <f t="shared" si="1"/>
        <v>44267</v>
      </c>
      <c r="D24" s="3" t="s">
        <v>28</v>
      </c>
      <c r="E24" s="3" t="s">
        <v>73</v>
      </c>
      <c r="F24" s="5">
        <f t="shared" si="2"/>
        <v>44274</v>
      </c>
    </row>
    <row r="25" spans="1:7" ht="19.5" customHeight="1" x14ac:dyDescent="0.25">
      <c r="A25" s="2">
        <f t="shared" si="0"/>
        <v>19</v>
      </c>
      <c r="B25" s="5">
        <f t="shared" ref="B25:C32" si="3">B24+14</f>
        <v>44268</v>
      </c>
      <c r="C25" s="5">
        <f t="shared" si="3"/>
        <v>44281</v>
      </c>
      <c r="D25" s="3" t="s">
        <v>29</v>
      </c>
      <c r="E25" s="3" t="s">
        <v>95</v>
      </c>
      <c r="F25" s="5">
        <f t="shared" si="2"/>
        <v>44288</v>
      </c>
      <c r="G25" s="8" t="s">
        <v>34</v>
      </c>
    </row>
    <row r="26" spans="1:7" ht="19.5" customHeight="1" x14ac:dyDescent="0.25">
      <c r="A26" s="2">
        <f t="shared" si="0"/>
        <v>20</v>
      </c>
      <c r="B26" s="5">
        <f t="shared" si="3"/>
        <v>44282</v>
      </c>
      <c r="C26" s="5">
        <f t="shared" si="3"/>
        <v>44295</v>
      </c>
      <c r="D26" s="3" t="s">
        <v>30</v>
      </c>
      <c r="E26" s="3" t="s">
        <v>74</v>
      </c>
      <c r="F26" s="5">
        <f t="shared" si="2"/>
        <v>44302</v>
      </c>
    </row>
    <row r="27" spans="1:7" ht="19.5" customHeight="1" x14ac:dyDescent="0.25">
      <c r="A27" s="2">
        <f t="shared" si="0"/>
        <v>21</v>
      </c>
      <c r="B27" s="5">
        <f t="shared" si="3"/>
        <v>44296</v>
      </c>
      <c r="C27" s="5">
        <f t="shared" si="3"/>
        <v>44309</v>
      </c>
      <c r="D27" s="3" t="s">
        <v>80</v>
      </c>
      <c r="E27" s="3" t="s">
        <v>81</v>
      </c>
      <c r="F27" s="5">
        <f t="shared" si="2"/>
        <v>44316</v>
      </c>
    </row>
    <row r="28" spans="1:7" ht="19.5" customHeight="1" x14ac:dyDescent="0.25">
      <c r="A28" s="2">
        <f t="shared" si="0"/>
        <v>22</v>
      </c>
      <c r="B28" s="5">
        <f t="shared" si="3"/>
        <v>44310</v>
      </c>
      <c r="C28" s="5">
        <f t="shared" si="3"/>
        <v>44323</v>
      </c>
      <c r="D28" s="3" t="s">
        <v>31</v>
      </c>
      <c r="E28" s="3" t="s">
        <v>75</v>
      </c>
      <c r="F28" s="5">
        <f t="shared" si="2"/>
        <v>44330</v>
      </c>
    </row>
    <row r="29" spans="1:7" ht="19.5" customHeight="1" x14ac:dyDescent="0.25">
      <c r="A29" s="2">
        <f t="shared" si="0"/>
        <v>23</v>
      </c>
      <c r="B29" s="5">
        <f t="shared" si="3"/>
        <v>44324</v>
      </c>
      <c r="C29" s="5">
        <f t="shared" si="3"/>
        <v>44337</v>
      </c>
      <c r="D29" s="3" t="s">
        <v>32</v>
      </c>
      <c r="E29" s="3" t="s">
        <v>76</v>
      </c>
      <c r="F29" s="5">
        <f t="shared" si="2"/>
        <v>44344</v>
      </c>
    </row>
    <row r="30" spans="1:7" ht="19.5" customHeight="1" x14ac:dyDescent="0.25">
      <c r="A30" s="2">
        <f t="shared" si="0"/>
        <v>24</v>
      </c>
      <c r="B30" s="5">
        <f t="shared" si="3"/>
        <v>44338</v>
      </c>
      <c r="C30" s="5">
        <f t="shared" si="3"/>
        <v>44351</v>
      </c>
      <c r="D30" s="3" t="s">
        <v>33</v>
      </c>
      <c r="E30" s="3" t="s">
        <v>77</v>
      </c>
      <c r="F30" s="5">
        <f t="shared" si="2"/>
        <v>44358</v>
      </c>
    </row>
    <row r="31" spans="1:7" ht="19.5" customHeight="1" x14ac:dyDescent="0.25">
      <c r="A31" s="2">
        <f t="shared" si="0"/>
        <v>25</v>
      </c>
      <c r="B31" s="5">
        <f t="shared" si="3"/>
        <v>44352</v>
      </c>
      <c r="C31" s="5">
        <f t="shared" si="3"/>
        <v>44365</v>
      </c>
      <c r="D31" s="3" t="s">
        <v>12</v>
      </c>
      <c r="E31" s="3" t="s">
        <v>78</v>
      </c>
      <c r="F31" s="5">
        <f t="shared" si="2"/>
        <v>44372</v>
      </c>
    </row>
    <row r="32" spans="1:7" ht="19.5" customHeight="1" x14ac:dyDescent="0.25">
      <c r="A32" s="2">
        <f t="shared" si="0"/>
        <v>26</v>
      </c>
      <c r="B32" s="7">
        <f t="shared" si="3"/>
        <v>44366</v>
      </c>
      <c r="C32" s="7">
        <f t="shared" si="3"/>
        <v>44379</v>
      </c>
      <c r="D32" s="6" t="s">
        <v>83</v>
      </c>
      <c r="E32" s="6" t="s">
        <v>82</v>
      </c>
      <c r="F32" s="7">
        <f t="shared" si="2"/>
        <v>44386</v>
      </c>
      <c r="G32" s="8" t="s">
        <v>35</v>
      </c>
    </row>
    <row r="33" spans="1:7" s="10" customFormat="1" ht="20.25" x14ac:dyDescent="0.3">
      <c r="A33" s="23" t="s">
        <v>36</v>
      </c>
      <c r="B33" s="24"/>
      <c r="C33" s="24"/>
      <c r="D33" s="24"/>
      <c r="E33" s="24"/>
      <c r="F33" s="25"/>
    </row>
    <row r="34" spans="1:7" s="13" customFormat="1" ht="19.5" customHeight="1" x14ac:dyDescent="0.25">
      <c r="A34" s="12">
        <v>1</v>
      </c>
      <c r="B34" s="5">
        <v>44013</v>
      </c>
      <c r="C34" s="5">
        <v>44043</v>
      </c>
      <c r="D34" s="3" t="s">
        <v>37</v>
      </c>
      <c r="E34" s="3" t="s">
        <v>38</v>
      </c>
      <c r="F34" s="5">
        <v>44043</v>
      </c>
    </row>
    <row r="35" spans="1:7" s="13" customFormat="1" ht="19.5" customHeight="1" x14ac:dyDescent="0.25">
      <c r="A35" s="12">
        <f>A34+1</f>
        <v>2</v>
      </c>
      <c r="B35" s="5">
        <v>44044</v>
      </c>
      <c r="C35" s="5">
        <v>44074</v>
      </c>
      <c r="D35" s="3" t="s">
        <v>39</v>
      </c>
      <c r="E35" s="3" t="s">
        <v>40</v>
      </c>
      <c r="F35" s="5">
        <v>44074</v>
      </c>
    </row>
    <row r="36" spans="1:7" s="13" customFormat="1" ht="19.5" customHeight="1" x14ac:dyDescent="0.25">
      <c r="A36" s="12">
        <f t="shared" ref="A36:A45" si="4">SUM(A35+1)</f>
        <v>3</v>
      </c>
      <c r="B36" s="5">
        <v>44075</v>
      </c>
      <c r="C36" s="5">
        <v>44104</v>
      </c>
      <c r="D36" s="3" t="s">
        <v>43</v>
      </c>
      <c r="E36" s="3" t="s">
        <v>44</v>
      </c>
      <c r="F36" s="5">
        <v>44104</v>
      </c>
    </row>
    <row r="37" spans="1:7" s="13" customFormat="1" ht="19.5" customHeight="1" x14ac:dyDescent="0.25">
      <c r="A37" s="12">
        <f t="shared" si="4"/>
        <v>4</v>
      </c>
      <c r="B37" s="5">
        <v>44105</v>
      </c>
      <c r="C37" s="5">
        <v>44135</v>
      </c>
      <c r="D37" s="3" t="s">
        <v>45</v>
      </c>
      <c r="E37" s="3" t="s">
        <v>46</v>
      </c>
      <c r="F37" s="5">
        <v>44134</v>
      </c>
    </row>
    <row r="38" spans="1:7" s="13" customFormat="1" ht="19.5" customHeight="1" x14ac:dyDescent="0.25">
      <c r="A38" s="12">
        <f t="shared" si="4"/>
        <v>5</v>
      </c>
      <c r="B38" s="5">
        <v>44136</v>
      </c>
      <c r="C38" s="5">
        <v>44165</v>
      </c>
      <c r="D38" s="3" t="s">
        <v>47</v>
      </c>
      <c r="E38" s="3" t="s">
        <v>48</v>
      </c>
      <c r="F38" s="5">
        <v>44165</v>
      </c>
    </row>
    <row r="39" spans="1:7" s="13" customFormat="1" ht="19.5" customHeight="1" x14ac:dyDescent="0.25">
      <c r="A39" s="12">
        <f t="shared" si="4"/>
        <v>6</v>
      </c>
      <c r="B39" s="5">
        <v>44166</v>
      </c>
      <c r="C39" s="5">
        <v>44196</v>
      </c>
      <c r="D39" s="3" t="s">
        <v>49</v>
      </c>
      <c r="E39" s="3" t="s">
        <v>50</v>
      </c>
      <c r="F39" s="15">
        <v>44183</v>
      </c>
    </row>
    <row r="40" spans="1:7" s="13" customFormat="1" ht="19.5" customHeight="1" x14ac:dyDescent="0.25">
      <c r="A40" s="12">
        <f t="shared" si="4"/>
        <v>7</v>
      </c>
      <c r="B40" s="5">
        <v>80721</v>
      </c>
      <c r="C40" s="5">
        <v>80751</v>
      </c>
      <c r="D40" s="3" t="s">
        <v>51</v>
      </c>
      <c r="E40" s="3" t="s">
        <v>52</v>
      </c>
      <c r="F40" s="5">
        <v>80749</v>
      </c>
    </row>
    <row r="41" spans="1:7" s="13" customFormat="1" ht="19.5" customHeight="1" x14ac:dyDescent="0.25">
      <c r="A41" s="12">
        <f t="shared" si="4"/>
        <v>8</v>
      </c>
      <c r="B41" s="5">
        <v>80752</v>
      </c>
      <c r="C41" s="5">
        <v>44255</v>
      </c>
      <c r="D41" s="3" t="s">
        <v>96</v>
      </c>
      <c r="E41" s="3" t="s">
        <v>97</v>
      </c>
      <c r="F41" s="5">
        <v>80777</v>
      </c>
      <c r="G41" s="13" t="s">
        <v>53</v>
      </c>
    </row>
    <row r="42" spans="1:7" s="13" customFormat="1" ht="19.5" customHeight="1" x14ac:dyDescent="0.25">
      <c r="A42" s="12">
        <f t="shared" si="4"/>
        <v>9</v>
      </c>
      <c r="B42" s="5">
        <v>80780</v>
      </c>
      <c r="C42" s="5">
        <v>80810</v>
      </c>
      <c r="D42" s="3" t="s">
        <v>54</v>
      </c>
      <c r="E42" s="3" t="s">
        <v>55</v>
      </c>
      <c r="F42" s="5">
        <v>80810</v>
      </c>
    </row>
    <row r="43" spans="1:7" s="13" customFormat="1" ht="19.5" customHeight="1" x14ac:dyDescent="0.25">
      <c r="A43" s="12">
        <f t="shared" si="4"/>
        <v>10</v>
      </c>
      <c r="B43" s="5">
        <v>80811</v>
      </c>
      <c r="C43" s="5">
        <v>80840</v>
      </c>
      <c r="D43" s="3" t="s">
        <v>56</v>
      </c>
      <c r="E43" s="3" t="s">
        <v>57</v>
      </c>
      <c r="F43" s="5">
        <v>80840</v>
      </c>
    </row>
    <row r="44" spans="1:7" s="13" customFormat="1" ht="19.5" customHeight="1" x14ac:dyDescent="0.25">
      <c r="A44" s="12">
        <f t="shared" si="4"/>
        <v>11</v>
      </c>
      <c r="B44" s="5">
        <v>80841</v>
      </c>
      <c r="C44" s="5">
        <v>80871</v>
      </c>
      <c r="D44" s="3" t="s">
        <v>41</v>
      </c>
      <c r="E44" s="3" t="s">
        <v>42</v>
      </c>
      <c r="F44" s="5">
        <v>80868</v>
      </c>
    </row>
    <row r="45" spans="1:7" s="13" customFormat="1" ht="19.5" customHeight="1" x14ac:dyDescent="0.25">
      <c r="A45" s="12">
        <f t="shared" si="4"/>
        <v>12</v>
      </c>
      <c r="B45" s="5">
        <v>80872</v>
      </c>
      <c r="C45" s="5">
        <v>80901</v>
      </c>
      <c r="D45" s="3" t="s">
        <v>58</v>
      </c>
      <c r="E45" s="3" t="s">
        <v>59</v>
      </c>
      <c r="F45" s="5">
        <v>80901</v>
      </c>
    </row>
    <row r="46" spans="1:7" s="10" customFormat="1" ht="18.75" x14ac:dyDescent="0.3">
      <c r="A46" s="16" t="s">
        <v>84</v>
      </c>
      <c r="B46" s="17"/>
      <c r="C46" s="17"/>
      <c r="D46" s="17"/>
      <c r="E46" s="17"/>
      <c r="F46" s="18"/>
    </row>
    <row r="47" spans="1:7" s="10" customFormat="1" ht="18.75" x14ac:dyDescent="0.3">
      <c r="A47" s="19" t="s">
        <v>85</v>
      </c>
      <c r="B47" s="20"/>
      <c r="C47" s="20"/>
      <c r="D47" s="20"/>
      <c r="E47" s="21"/>
      <c r="F47" s="22"/>
    </row>
    <row r="48" spans="1:7" s="10" customFormat="1" ht="18.75" x14ac:dyDescent="0.3">
      <c r="A48" s="19" t="s">
        <v>86</v>
      </c>
      <c r="B48" s="20"/>
      <c r="C48" s="20"/>
      <c r="D48" s="20"/>
      <c r="E48" s="21"/>
      <c r="F48" s="22"/>
    </row>
    <row r="49" spans="1:6" s="10" customFormat="1" ht="15.75" x14ac:dyDescent="0.25">
      <c r="B49" s="9"/>
      <c r="C49" s="9"/>
      <c r="F49" s="11"/>
    </row>
    <row r="50" spans="1:6" s="10" customFormat="1" ht="15.75" x14ac:dyDescent="0.25">
      <c r="B50" s="9"/>
      <c r="C50" s="9"/>
      <c r="F50" s="11"/>
    </row>
    <row r="51" spans="1:6" s="10" customFormat="1" ht="15.75" x14ac:dyDescent="0.25">
      <c r="B51" s="9"/>
      <c r="C51" s="9"/>
      <c r="F51" s="11"/>
    </row>
    <row r="52" spans="1:6" s="10" customFormat="1" ht="15.75" x14ac:dyDescent="0.25">
      <c r="B52" s="9"/>
      <c r="C52" s="9"/>
      <c r="F52" s="11"/>
    </row>
    <row r="53" spans="1:6" ht="15.75" x14ac:dyDescent="0.25">
      <c r="A53" s="10"/>
      <c r="B53" s="9"/>
      <c r="C53" s="9"/>
      <c r="D53" s="10"/>
      <c r="E53" s="10"/>
      <c r="F53" s="11"/>
    </row>
    <row r="54" spans="1:6" ht="15.75" x14ac:dyDescent="0.25">
      <c r="A54" s="10"/>
      <c r="B54" s="9"/>
      <c r="C54" s="9"/>
      <c r="D54" s="10"/>
      <c r="E54" s="10"/>
      <c r="F54" s="11"/>
    </row>
    <row r="55" spans="1:6" ht="15.75" x14ac:dyDescent="0.25">
      <c r="A55" s="10"/>
      <c r="B55" s="9"/>
      <c r="C55" s="9"/>
      <c r="D55" s="10"/>
      <c r="E55" s="10"/>
      <c r="F55" s="11"/>
    </row>
    <row r="56" spans="1:6" ht="15.75" x14ac:dyDescent="0.25">
      <c r="A56" s="10"/>
      <c r="B56" s="9"/>
      <c r="C56" s="9"/>
      <c r="D56" s="10"/>
      <c r="E56" s="10"/>
      <c r="F56" s="11"/>
    </row>
    <row r="57" spans="1:6" ht="15.75" x14ac:dyDescent="0.25">
      <c r="A57" s="10"/>
      <c r="B57" s="9"/>
      <c r="C57" s="9"/>
      <c r="D57" s="10"/>
      <c r="E57" s="10"/>
      <c r="F57" s="11"/>
    </row>
    <row r="58" spans="1:6" ht="15.75" x14ac:dyDescent="0.25">
      <c r="A58" s="10"/>
      <c r="B58" s="9"/>
      <c r="C58" s="9"/>
      <c r="D58" s="10"/>
      <c r="E58" s="10"/>
      <c r="F58" s="11"/>
    </row>
    <row r="59" spans="1:6" ht="15.75" x14ac:dyDescent="0.25">
      <c r="A59" s="10"/>
      <c r="B59" s="9"/>
      <c r="C59" s="9"/>
      <c r="D59" s="10"/>
      <c r="E59" s="10"/>
      <c r="F59" s="11"/>
    </row>
    <row r="60" spans="1:6" ht="15.75" x14ac:dyDescent="0.25">
      <c r="A60" s="10"/>
      <c r="B60" s="9"/>
      <c r="C60" s="9"/>
      <c r="D60" s="10"/>
      <c r="E60" s="10"/>
      <c r="F60" s="11"/>
    </row>
    <row r="61" spans="1:6" ht="15.75" x14ac:dyDescent="0.25">
      <c r="A61" s="10"/>
      <c r="B61" s="9"/>
      <c r="C61" s="9"/>
      <c r="D61" s="10"/>
      <c r="E61" s="10"/>
      <c r="F61" s="11"/>
    </row>
    <row r="62" spans="1:6" ht="15.75" x14ac:dyDescent="0.25">
      <c r="A62" s="10"/>
      <c r="B62" s="9"/>
      <c r="C62" s="9"/>
      <c r="D62" s="10"/>
      <c r="E62" s="10"/>
      <c r="F62" s="11"/>
    </row>
    <row r="63" spans="1:6" ht="15.75" x14ac:dyDescent="0.25">
      <c r="A63" s="10"/>
      <c r="B63" s="9"/>
      <c r="C63" s="9"/>
      <c r="D63" s="10"/>
      <c r="E63" s="10"/>
      <c r="F63" s="11"/>
    </row>
    <row r="64" spans="1:6" ht="15.75" x14ac:dyDescent="0.25">
      <c r="A64" s="10"/>
      <c r="B64" s="9"/>
      <c r="C64" s="9"/>
      <c r="D64" s="10"/>
      <c r="E64" s="10"/>
      <c r="F64" s="11"/>
    </row>
    <row r="65" spans="1:6" ht="15.75" x14ac:dyDescent="0.25">
      <c r="A65" s="10"/>
      <c r="B65" s="9"/>
      <c r="C65" s="9"/>
      <c r="D65" s="10"/>
      <c r="E65" s="10"/>
      <c r="F65" s="11"/>
    </row>
  </sheetData>
  <mergeCells count="9">
    <mergeCell ref="A46:F46"/>
    <mergeCell ref="A47:F47"/>
    <mergeCell ref="A48:F48"/>
    <mergeCell ref="A1:F1"/>
    <mergeCell ref="A2:F2"/>
    <mergeCell ref="A4:F4"/>
    <mergeCell ref="A5:F5"/>
    <mergeCell ref="A6:F6"/>
    <mergeCell ref="A33:F33"/>
  </mergeCells>
  <pageMargins left="0.7" right="0.7" top="0.75" bottom="0.75" header="0.3" footer="0.3"/>
  <pageSetup paperSize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workbookViewId="0">
      <selection activeCell="C9" sqref="C9"/>
    </sheetView>
  </sheetViews>
  <sheetFormatPr defaultRowHeight="15" x14ac:dyDescent="0.25"/>
  <cols>
    <col min="1" max="1" width="10.85546875" bestFit="1" customWidth="1"/>
    <col min="2" max="2" width="12.140625" customWidth="1"/>
    <col min="3" max="3" width="11.7109375" customWidth="1"/>
    <col min="4" max="4" width="35.5703125" customWidth="1"/>
    <col min="5" max="5" width="37.85546875" customWidth="1"/>
    <col min="6" max="6" width="13.7109375" customWidth="1"/>
  </cols>
  <sheetData>
    <row r="1" spans="1:7" ht="20.25" x14ac:dyDescent="0.3">
      <c r="A1" s="23" t="s">
        <v>0</v>
      </c>
      <c r="B1" s="24"/>
      <c r="C1" s="24"/>
      <c r="D1" s="24"/>
      <c r="E1" s="24"/>
      <c r="F1" s="25"/>
    </row>
    <row r="2" spans="1:7" ht="20.25" x14ac:dyDescent="0.3">
      <c r="A2" s="23" t="s">
        <v>10</v>
      </c>
      <c r="B2" s="24"/>
      <c r="C2" s="24"/>
      <c r="D2" s="24"/>
      <c r="E2" s="24"/>
      <c r="F2" s="25"/>
    </row>
    <row r="3" spans="1:7" ht="31.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7" ht="18" customHeight="1" x14ac:dyDescent="0.25">
      <c r="A4" s="26" t="s">
        <v>7</v>
      </c>
      <c r="B4" s="27"/>
      <c r="C4" s="27"/>
      <c r="D4" s="27"/>
      <c r="E4" s="27"/>
      <c r="F4" s="28"/>
    </row>
    <row r="5" spans="1:7" ht="18" customHeight="1" x14ac:dyDescent="0.25">
      <c r="A5" s="29" t="s">
        <v>8</v>
      </c>
      <c r="B5" s="30"/>
      <c r="C5" s="30"/>
      <c r="D5" s="30"/>
      <c r="E5" s="30"/>
      <c r="F5" s="31"/>
    </row>
    <row r="6" spans="1:7" ht="18" customHeight="1" x14ac:dyDescent="0.25">
      <c r="A6" s="32" t="s">
        <v>9</v>
      </c>
      <c r="B6" s="33"/>
      <c r="C6" s="33"/>
      <c r="D6" s="33"/>
      <c r="E6" s="33"/>
      <c r="F6" s="34"/>
    </row>
    <row r="7" spans="1:7" ht="19.5" customHeight="1" x14ac:dyDescent="0.25">
      <c r="A7" s="2">
        <v>1</v>
      </c>
      <c r="B7" s="5">
        <v>44016</v>
      </c>
      <c r="C7" s="5">
        <v>44029</v>
      </c>
      <c r="D7" s="3" t="s">
        <v>11</v>
      </c>
      <c r="E7" s="3" t="s">
        <v>60</v>
      </c>
      <c r="F7" s="5">
        <v>44036</v>
      </c>
    </row>
    <row r="8" spans="1:7" ht="19.5" customHeight="1" x14ac:dyDescent="0.25">
      <c r="A8" s="2">
        <f>A7+1</f>
        <v>2</v>
      </c>
      <c r="B8" s="5">
        <f>B7+14</f>
        <v>44030</v>
      </c>
      <c r="C8" s="5">
        <f>C7+14</f>
        <v>44043</v>
      </c>
      <c r="D8" s="3" t="s">
        <v>13</v>
      </c>
      <c r="E8" s="14" t="s">
        <v>61</v>
      </c>
      <c r="F8" s="5">
        <f>F7+14</f>
        <v>44050</v>
      </c>
    </row>
    <row r="9" spans="1:7" ht="19.5" customHeight="1" x14ac:dyDescent="0.25">
      <c r="A9" s="2">
        <f t="shared" ref="A9:A32" si="0">A8+1</f>
        <v>3</v>
      </c>
      <c r="B9" s="5">
        <f t="shared" ref="B9:B32" si="1">B8+14</f>
        <v>44044</v>
      </c>
      <c r="C9" s="5">
        <f t="shared" ref="C9:C32" si="2">C8+14</f>
        <v>44057</v>
      </c>
      <c r="D9" s="3" t="s">
        <v>14</v>
      </c>
      <c r="E9" s="3" t="s">
        <v>62</v>
      </c>
      <c r="F9" s="5">
        <f t="shared" ref="F9:F32" si="3">F8+14</f>
        <v>44064</v>
      </c>
    </row>
    <row r="10" spans="1:7" ht="19.5" customHeight="1" x14ac:dyDescent="0.25">
      <c r="A10" s="2">
        <f t="shared" si="0"/>
        <v>4</v>
      </c>
      <c r="B10" s="5">
        <f t="shared" si="1"/>
        <v>44058</v>
      </c>
      <c r="C10" s="5">
        <f t="shared" si="2"/>
        <v>44071</v>
      </c>
      <c r="D10" s="3" t="s">
        <v>15</v>
      </c>
      <c r="E10" s="3" t="s">
        <v>63</v>
      </c>
      <c r="F10" s="5">
        <f t="shared" si="3"/>
        <v>44078</v>
      </c>
    </row>
    <row r="11" spans="1:7" ht="19.5" customHeight="1" x14ac:dyDescent="0.25">
      <c r="A11" s="2">
        <f t="shared" si="0"/>
        <v>5</v>
      </c>
      <c r="B11" s="5">
        <f t="shared" si="1"/>
        <v>44072</v>
      </c>
      <c r="C11" s="5">
        <f t="shared" si="2"/>
        <v>44085</v>
      </c>
      <c r="D11" s="3" t="s">
        <v>16</v>
      </c>
      <c r="E11" s="3" t="s">
        <v>64</v>
      </c>
      <c r="F11" s="5">
        <f t="shared" si="3"/>
        <v>44092</v>
      </c>
    </row>
    <row r="12" spans="1:7" ht="19.5" customHeight="1" x14ac:dyDescent="0.25">
      <c r="A12" s="2">
        <f t="shared" si="0"/>
        <v>6</v>
      </c>
      <c r="B12" s="5">
        <f t="shared" si="1"/>
        <v>44086</v>
      </c>
      <c r="C12" s="5">
        <f t="shared" si="2"/>
        <v>44099</v>
      </c>
      <c r="D12" s="3" t="s">
        <v>17</v>
      </c>
      <c r="E12" s="3" t="s">
        <v>65</v>
      </c>
      <c r="F12" s="5">
        <f t="shared" si="3"/>
        <v>44106</v>
      </c>
    </row>
    <row r="13" spans="1:7" ht="19.5" customHeight="1" x14ac:dyDescent="0.25">
      <c r="A13" s="2">
        <f t="shared" si="0"/>
        <v>7</v>
      </c>
      <c r="B13" s="5">
        <f t="shared" si="1"/>
        <v>44100</v>
      </c>
      <c r="C13" s="5">
        <f t="shared" si="2"/>
        <v>44113</v>
      </c>
      <c r="D13" s="3" t="s">
        <v>18</v>
      </c>
      <c r="E13" s="3" t="s">
        <v>66</v>
      </c>
      <c r="F13" s="5">
        <f t="shared" si="3"/>
        <v>44120</v>
      </c>
    </row>
    <row r="14" spans="1:7" ht="19.5" customHeight="1" x14ac:dyDescent="0.25">
      <c r="A14" s="2">
        <f t="shared" si="0"/>
        <v>8</v>
      </c>
      <c r="B14" s="5">
        <f t="shared" si="1"/>
        <v>44114</v>
      </c>
      <c r="C14" s="5">
        <f t="shared" si="2"/>
        <v>44127</v>
      </c>
      <c r="D14" s="3" t="s">
        <v>19</v>
      </c>
      <c r="E14" s="3" t="s">
        <v>67</v>
      </c>
      <c r="F14" s="5">
        <f t="shared" si="3"/>
        <v>44134</v>
      </c>
    </row>
    <row r="15" spans="1:7" ht="19.5" customHeight="1" x14ac:dyDescent="0.25">
      <c r="A15" s="2">
        <f t="shared" si="0"/>
        <v>9</v>
      </c>
      <c r="B15" s="5">
        <f t="shared" si="1"/>
        <v>44128</v>
      </c>
      <c r="C15" s="5">
        <f t="shared" si="2"/>
        <v>44141</v>
      </c>
      <c r="D15" s="3" t="s">
        <v>20</v>
      </c>
      <c r="E15" s="3" t="s">
        <v>68</v>
      </c>
      <c r="F15" s="5">
        <f t="shared" si="3"/>
        <v>44148</v>
      </c>
    </row>
    <row r="16" spans="1:7" ht="19.5" customHeight="1" x14ac:dyDescent="0.25">
      <c r="A16" s="4">
        <f t="shared" si="0"/>
        <v>10</v>
      </c>
      <c r="B16" s="7">
        <f t="shared" si="1"/>
        <v>44142</v>
      </c>
      <c r="C16" s="7">
        <f t="shared" si="2"/>
        <v>44155</v>
      </c>
      <c r="D16" s="6" t="s">
        <v>87</v>
      </c>
      <c r="E16" s="6" t="s">
        <v>88</v>
      </c>
      <c r="F16" s="7">
        <f>F15+12</f>
        <v>44160</v>
      </c>
      <c r="G16" s="8"/>
    </row>
    <row r="17" spans="1:7" ht="19.5" customHeight="1" x14ac:dyDescent="0.25">
      <c r="A17" s="2">
        <f t="shared" si="0"/>
        <v>11</v>
      </c>
      <c r="B17" s="5">
        <f t="shared" si="1"/>
        <v>44156</v>
      </c>
      <c r="C17" s="5">
        <f t="shared" si="2"/>
        <v>44169</v>
      </c>
      <c r="D17" s="3" t="s">
        <v>22</v>
      </c>
      <c r="E17" s="3" t="s">
        <v>69</v>
      </c>
      <c r="F17" s="5">
        <f>F16+16</f>
        <v>44176</v>
      </c>
    </row>
    <row r="18" spans="1:7" ht="19.5" customHeight="1" x14ac:dyDescent="0.25">
      <c r="A18" s="4">
        <f t="shared" si="0"/>
        <v>12</v>
      </c>
      <c r="B18" s="7">
        <f t="shared" si="1"/>
        <v>44170</v>
      </c>
      <c r="C18" s="7">
        <f t="shared" si="2"/>
        <v>44183</v>
      </c>
      <c r="D18" s="6" t="s">
        <v>89</v>
      </c>
      <c r="E18" s="6" t="s">
        <v>90</v>
      </c>
      <c r="F18" s="7">
        <f>F17+13</f>
        <v>44189</v>
      </c>
    </row>
    <row r="19" spans="1:7" ht="19.5" customHeight="1" x14ac:dyDescent="0.25">
      <c r="A19" s="2">
        <f t="shared" si="0"/>
        <v>13</v>
      </c>
      <c r="B19" s="5">
        <f t="shared" si="1"/>
        <v>44184</v>
      </c>
      <c r="C19" s="5">
        <f t="shared" si="2"/>
        <v>44197</v>
      </c>
      <c r="D19" s="3" t="s">
        <v>23</v>
      </c>
      <c r="E19" s="3" t="s">
        <v>70</v>
      </c>
      <c r="F19" s="5">
        <f>F18+15</f>
        <v>44204</v>
      </c>
    </row>
    <row r="20" spans="1:7" s="8" customFormat="1" ht="19.5" customHeight="1" x14ac:dyDescent="0.25">
      <c r="A20" s="4">
        <f t="shared" si="0"/>
        <v>14</v>
      </c>
      <c r="B20" s="7">
        <f t="shared" si="1"/>
        <v>44198</v>
      </c>
      <c r="C20" s="7">
        <f t="shared" si="2"/>
        <v>44211</v>
      </c>
      <c r="D20" s="6" t="s">
        <v>24</v>
      </c>
      <c r="E20" s="6" t="s">
        <v>79</v>
      </c>
      <c r="F20" s="7">
        <f t="shared" si="3"/>
        <v>44218</v>
      </c>
    </row>
    <row r="21" spans="1:7" ht="19.5" customHeight="1" x14ac:dyDescent="0.25">
      <c r="A21" s="2">
        <f t="shared" si="0"/>
        <v>15</v>
      </c>
      <c r="B21" s="5">
        <f t="shared" si="1"/>
        <v>44212</v>
      </c>
      <c r="C21" s="5">
        <f t="shared" si="2"/>
        <v>44225</v>
      </c>
      <c r="D21" s="3" t="s">
        <v>26</v>
      </c>
      <c r="E21" s="3" t="s">
        <v>71</v>
      </c>
      <c r="F21" s="5">
        <f t="shared" si="3"/>
        <v>44232</v>
      </c>
    </row>
    <row r="22" spans="1:7" ht="19.5" customHeight="1" x14ac:dyDescent="0.25">
      <c r="A22" s="4">
        <f t="shared" si="0"/>
        <v>16</v>
      </c>
      <c r="B22" s="7">
        <f t="shared" si="1"/>
        <v>44226</v>
      </c>
      <c r="C22" s="7">
        <f t="shared" si="2"/>
        <v>44239</v>
      </c>
      <c r="D22" s="6" t="s">
        <v>91</v>
      </c>
      <c r="E22" s="6" t="s">
        <v>92</v>
      </c>
      <c r="F22" s="7">
        <f t="shared" si="3"/>
        <v>44246</v>
      </c>
    </row>
    <row r="23" spans="1:7" ht="19.5" customHeight="1" x14ac:dyDescent="0.25">
      <c r="A23" s="2">
        <f t="shared" si="0"/>
        <v>17</v>
      </c>
      <c r="B23" s="5">
        <f t="shared" si="1"/>
        <v>44240</v>
      </c>
      <c r="C23" s="5">
        <f t="shared" si="2"/>
        <v>44253</v>
      </c>
      <c r="D23" s="3" t="s">
        <v>27</v>
      </c>
      <c r="E23" s="3" t="s">
        <v>72</v>
      </c>
      <c r="F23" s="5">
        <f t="shared" si="3"/>
        <v>44260</v>
      </c>
    </row>
    <row r="24" spans="1:7" ht="19.5" customHeight="1" x14ac:dyDescent="0.25">
      <c r="A24" s="2">
        <f t="shared" si="0"/>
        <v>18</v>
      </c>
      <c r="B24" s="5">
        <f t="shared" si="1"/>
        <v>44254</v>
      </c>
      <c r="C24" s="5">
        <f t="shared" si="2"/>
        <v>44267</v>
      </c>
      <c r="D24" s="3" t="s">
        <v>28</v>
      </c>
      <c r="E24" s="3" t="s">
        <v>73</v>
      </c>
      <c r="F24" s="5">
        <f t="shared" si="3"/>
        <v>44274</v>
      </c>
    </row>
    <row r="25" spans="1:7" ht="19.5" customHeight="1" x14ac:dyDescent="0.25">
      <c r="A25" s="2">
        <f t="shared" si="0"/>
        <v>19</v>
      </c>
      <c r="B25" s="5">
        <f t="shared" si="1"/>
        <v>44268</v>
      </c>
      <c r="C25" s="5">
        <f t="shared" si="2"/>
        <v>44281</v>
      </c>
      <c r="D25" s="3" t="s">
        <v>29</v>
      </c>
      <c r="E25" s="3" t="s">
        <v>95</v>
      </c>
      <c r="F25" s="5">
        <f t="shared" si="3"/>
        <v>44288</v>
      </c>
      <c r="G25" s="8"/>
    </row>
    <row r="26" spans="1:7" ht="19.5" customHeight="1" x14ac:dyDescent="0.25">
      <c r="A26" s="2">
        <f t="shared" si="0"/>
        <v>20</v>
      </c>
      <c r="B26" s="5">
        <f t="shared" si="1"/>
        <v>44282</v>
      </c>
      <c r="C26" s="5">
        <f t="shared" si="2"/>
        <v>44295</v>
      </c>
      <c r="D26" s="3" t="s">
        <v>30</v>
      </c>
      <c r="E26" s="3" t="s">
        <v>74</v>
      </c>
      <c r="F26" s="5">
        <f t="shared" si="3"/>
        <v>44302</v>
      </c>
    </row>
    <row r="27" spans="1:7" ht="19.5" customHeight="1" x14ac:dyDescent="0.25">
      <c r="A27" s="2">
        <f t="shared" si="0"/>
        <v>21</v>
      </c>
      <c r="B27" s="5">
        <f t="shared" si="1"/>
        <v>44296</v>
      </c>
      <c r="C27" s="5">
        <f t="shared" si="2"/>
        <v>44309</v>
      </c>
      <c r="D27" s="3" t="s">
        <v>80</v>
      </c>
      <c r="E27" s="3" t="s">
        <v>81</v>
      </c>
      <c r="F27" s="5">
        <f t="shared" si="3"/>
        <v>44316</v>
      </c>
    </row>
    <row r="28" spans="1:7" ht="19.5" customHeight="1" x14ac:dyDescent="0.25">
      <c r="A28" s="2">
        <f t="shared" si="0"/>
        <v>22</v>
      </c>
      <c r="B28" s="5">
        <f t="shared" si="1"/>
        <v>44310</v>
      </c>
      <c r="C28" s="5">
        <f t="shared" si="2"/>
        <v>44323</v>
      </c>
      <c r="D28" s="3" t="s">
        <v>31</v>
      </c>
      <c r="E28" s="3" t="s">
        <v>75</v>
      </c>
      <c r="F28" s="5">
        <f t="shared" si="3"/>
        <v>44330</v>
      </c>
    </row>
    <row r="29" spans="1:7" ht="19.5" customHeight="1" x14ac:dyDescent="0.25">
      <c r="A29" s="2">
        <f t="shared" si="0"/>
        <v>23</v>
      </c>
      <c r="B29" s="5">
        <f t="shared" si="1"/>
        <v>44324</v>
      </c>
      <c r="C29" s="5">
        <f t="shared" si="2"/>
        <v>44337</v>
      </c>
      <c r="D29" s="3" t="s">
        <v>32</v>
      </c>
      <c r="E29" s="3" t="s">
        <v>76</v>
      </c>
      <c r="F29" s="5">
        <f t="shared" si="3"/>
        <v>44344</v>
      </c>
    </row>
    <row r="30" spans="1:7" ht="19.5" customHeight="1" x14ac:dyDescent="0.25">
      <c r="A30" s="2">
        <f t="shared" si="0"/>
        <v>24</v>
      </c>
      <c r="B30" s="5">
        <f t="shared" si="1"/>
        <v>44338</v>
      </c>
      <c r="C30" s="5">
        <f t="shared" si="2"/>
        <v>44351</v>
      </c>
      <c r="D30" s="3" t="s">
        <v>33</v>
      </c>
      <c r="E30" s="3" t="s">
        <v>77</v>
      </c>
      <c r="F30" s="5">
        <f t="shared" si="3"/>
        <v>44358</v>
      </c>
    </row>
    <row r="31" spans="1:7" ht="19.5" customHeight="1" x14ac:dyDescent="0.25">
      <c r="A31" s="2">
        <f t="shared" si="0"/>
        <v>25</v>
      </c>
      <c r="B31" s="5">
        <f t="shared" si="1"/>
        <v>44352</v>
      </c>
      <c r="C31" s="5">
        <f t="shared" si="2"/>
        <v>44365</v>
      </c>
      <c r="D31" s="3" t="s">
        <v>12</v>
      </c>
      <c r="E31" s="3" t="s">
        <v>78</v>
      </c>
      <c r="F31" s="5">
        <f t="shared" si="3"/>
        <v>44372</v>
      </c>
    </row>
    <row r="32" spans="1:7" ht="19.5" customHeight="1" x14ac:dyDescent="0.25">
      <c r="A32" s="2">
        <f t="shared" si="0"/>
        <v>26</v>
      </c>
      <c r="B32" s="7">
        <f t="shared" si="1"/>
        <v>44366</v>
      </c>
      <c r="C32" s="7">
        <f t="shared" si="2"/>
        <v>44379</v>
      </c>
      <c r="D32" s="6" t="s">
        <v>83</v>
      </c>
      <c r="E32" s="6" t="s">
        <v>82</v>
      </c>
      <c r="F32" s="7">
        <f t="shared" si="3"/>
        <v>44386</v>
      </c>
      <c r="G32" s="8"/>
    </row>
    <row r="33" spans="1:6" s="10" customFormat="1" ht="20.25" x14ac:dyDescent="0.3">
      <c r="A33" s="23" t="s">
        <v>36</v>
      </c>
      <c r="B33" s="24"/>
      <c r="C33" s="24"/>
      <c r="D33" s="24"/>
      <c r="E33" s="24"/>
      <c r="F33" s="25"/>
    </row>
    <row r="34" spans="1:6" s="13" customFormat="1" ht="19.5" customHeight="1" x14ac:dyDescent="0.25">
      <c r="A34" s="12">
        <v>1</v>
      </c>
      <c r="B34" s="5">
        <v>44013</v>
      </c>
      <c r="C34" s="5">
        <v>44043</v>
      </c>
      <c r="D34" s="3" t="s">
        <v>37</v>
      </c>
      <c r="E34" s="3" t="s">
        <v>38</v>
      </c>
      <c r="F34" s="5">
        <v>44043</v>
      </c>
    </row>
    <row r="35" spans="1:6" s="13" customFormat="1" ht="19.5" customHeight="1" x14ac:dyDescent="0.25">
      <c r="A35" s="12">
        <f>A34+1</f>
        <v>2</v>
      </c>
      <c r="B35" s="5">
        <v>44044</v>
      </c>
      <c r="C35" s="5">
        <v>44074</v>
      </c>
      <c r="D35" s="3" t="s">
        <v>39</v>
      </c>
      <c r="E35" s="3" t="s">
        <v>40</v>
      </c>
      <c r="F35" s="5">
        <v>44074</v>
      </c>
    </row>
    <row r="36" spans="1:6" s="13" customFormat="1" ht="19.5" customHeight="1" x14ac:dyDescent="0.25">
      <c r="A36" s="12">
        <f t="shared" ref="A36:A45" si="4">SUM(A35+1)</f>
        <v>3</v>
      </c>
      <c r="B36" s="5">
        <v>44075</v>
      </c>
      <c r="C36" s="5">
        <v>44104</v>
      </c>
      <c r="D36" s="3" t="s">
        <v>43</v>
      </c>
      <c r="E36" s="3" t="s">
        <v>44</v>
      </c>
      <c r="F36" s="5">
        <v>44104</v>
      </c>
    </row>
    <row r="37" spans="1:6" s="13" customFormat="1" ht="19.5" customHeight="1" x14ac:dyDescent="0.25">
      <c r="A37" s="12">
        <f t="shared" si="4"/>
        <v>4</v>
      </c>
      <c r="B37" s="5">
        <v>44105</v>
      </c>
      <c r="C37" s="5">
        <v>44135</v>
      </c>
      <c r="D37" s="3" t="s">
        <v>45</v>
      </c>
      <c r="E37" s="3" t="s">
        <v>46</v>
      </c>
      <c r="F37" s="5">
        <v>44134</v>
      </c>
    </row>
    <row r="38" spans="1:6" s="13" customFormat="1" ht="19.5" customHeight="1" x14ac:dyDescent="0.25">
      <c r="A38" s="12">
        <f t="shared" si="4"/>
        <v>5</v>
      </c>
      <c r="B38" s="5">
        <v>44136</v>
      </c>
      <c r="C38" s="5">
        <v>44165</v>
      </c>
      <c r="D38" s="3" t="s">
        <v>47</v>
      </c>
      <c r="E38" s="3" t="s">
        <v>48</v>
      </c>
      <c r="F38" s="5">
        <v>44165</v>
      </c>
    </row>
    <row r="39" spans="1:6" s="13" customFormat="1" ht="19.5" customHeight="1" x14ac:dyDescent="0.25">
      <c r="A39" s="12">
        <f t="shared" si="4"/>
        <v>6</v>
      </c>
      <c r="B39" s="5">
        <v>44166</v>
      </c>
      <c r="C39" s="5">
        <v>44196</v>
      </c>
      <c r="D39" s="3" t="s">
        <v>49</v>
      </c>
      <c r="E39" s="3" t="s">
        <v>50</v>
      </c>
      <c r="F39" s="15">
        <v>44183</v>
      </c>
    </row>
    <row r="40" spans="1:6" s="13" customFormat="1" ht="19.5" customHeight="1" x14ac:dyDescent="0.25">
      <c r="A40" s="12">
        <f t="shared" si="4"/>
        <v>7</v>
      </c>
      <c r="B40" s="5">
        <v>80721</v>
      </c>
      <c r="C40" s="5">
        <v>80751</v>
      </c>
      <c r="D40" s="3" t="s">
        <v>51</v>
      </c>
      <c r="E40" s="3" t="s">
        <v>52</v>
      </c>
      <c r="F40" s="5">
        <v>80749</v>
      </c>
    </row>
    <row r="41" spans="1:6" s="13" customFormat="1" ht="19.5" customHeight="1" x14ac:dyDescent="0.25">
      <c r="A41" s="12">
        <f t="shared" si="4"/>
        <v>8</v>
      </c>
      <c r="B41" s="5">
        <v>80752</v>
      </c>
      <c r="C41" s="5">
        <v>44255</v>
      </c>
      <c r="D41" s="3" t="s">
        <v>96</v>
      </c>
      <c r="E41" s="3" t="s">
        <v>97</v>
      </c>
      <c r="F41" s="5">
        <v>80777</v>
      </c>
    </row>
    <row r="42" spans="1:6" s="13" customFormat="1" ht="19.5" customHeight="1" x14ac:dyDescent="0.25">
      <c r="A42" s="12">
        <f t="shared" si="4"/>
        <v>9</v>
      </c>
      <c r="B42" s="5">
        <v>80780</v>
      </c>
      <c r="C42" s="5">
        <v>80810</v>
      </c>
      <c r="D42" s="3" t="s">
        <v>54</v>
      </c>
      <c r="E42" s="3" t="s">
        <v>55</v>
      </c>
      <c r="F42" s="5">
        <v>80810</v>
      </c>
    </row>
    <row r="43" spans="1:6" s="13" customFormat="1" ht="19.5" customHeight="1" x14ac:dyDescent="0.25">
      <c r="A43" s="12">
        <f t="shared" si="4"/>
        <v>10</v>
      </c>
      <c r="B43" s="5">
        <v>80811</v>
      </c>
      <c r="C43" s="5">
        <v>80840</v>
      </c>
      <c r="D43" s="3" t="s">
        <v>56</v>
      </c>
      <c r="E43" s="3" t="s">
        <v>57</v>
      </c>
      <c r="F43" s="5">
        <v>80840</v>
      </c>
    </row>
    <row r="44" spans="1:6" s="13" customFormat="1" ht="19.5" customHeight="1" x14ac:dyDescent="0.25">
      <c r="A44" s="12">
        <f t="shared" si="4"/>
        <v>11</v>
      </c>
      <c r="B44" s="5">
        <v>80841</v>
      </c>
      <c r="C44" s="5">
        <v>80871</v>
      </c>
      <c r="D44" s="3" t="s">
        <v>41</v>
      </c>
      <c r="E44" s="3" t="s">
        <v>42</v>
      </c>
      <c r="F44" s="5">
        <v>80868</v>
      </c>
    </row>
    <row r="45" spans="1:6" s="13" customFormat="1" ht="19.5" customHeight="1" x14ac:dyDescent="0.25">
      <c r="A45" s="12">
        <f t="shared" si="4"/>
        <v>12</v>
      </c>
      <c r="B45" s="5">
        <v>80872</v>
      </c>
      <c r="C45" s="5">
        <v>80901</v>
      </c>
      <c r="D45" s="3" t="s">
        <v>58</v>
      </c>
      <c r="E45" s="3" t="s">
        <v>59</v>
      </c>
      <c r="F45" s="5">
        <v>80901</v>
      </c>
    </row>
    <row r="46" spans="1:6" s="10" customFormat="1" ht="18.75" x14ac:dyDescent="0.3">
      <c r="A46" s="16" t="s">
        <v>84</v>
      </c>
      <c r="B46" s="17"/>
      <c r="C46" s="17"/>
      <c r="D46" s="17"/>
      <c r="E46" s="17"/>
      <c r="F46" s="18"/>
    </row>
    <row r="47" spans="1:6" s="10" customFormat="1" ht="18.75" x14ac:dyDescent="0.3">
      <c r="A47" s="19" t="s">
        <v>85</v>
      </c>
      <c r="B47" s="20"/>
      <c r="C47" s="20"/>
      <c r="D47" s="20"/>
      <c r="E47" s="21"/>
      <c r="F47" s="22"/>
    </row>
    <row r="48" spans="1:6" s="10" customFormat="1" ht="18.75" x14ac:dyDescent="0.3">
      <c r="A48" s="19" t="s">
        <v>86</v>
      </c>
      <c r="B48" s="20"/>
      <c r="C48" s="20"/>
      <c r="D48" s="20"/>
      <c r="E48" s="21"/>
      <c r="F48" s="22"/>
    </row>
    <row r="49" spans="1:6" s="10" customFormat="1" ht="15.75" x14ac:dyDescent="0.25">
      <c r="B49" s="9"/>
      <c r="C49" s="9"/>
      <c r="F49" s="11"/>
    </row>
    <row r="50" spans="1:6" s="10" customFormat="1" ht="15.75" x14ac:dyDescent="0.25">
      <c r="B50" s="9"/>
      <c r="C50" s="9"/>
      <c r="F50" s="11"/>
    </row>
    <row r="51" spans="1:6" s="10" customFormat="1" ht="15.75" x14ac:dyDescent="0.25">
      <c r="B51" s="9"/>
      <c r="C51" s="9"/>
      <c r="F51" s="11"/>
    </row>
    <row r="52" spans="1:6" s="10" customFormat="1" ht="15.75" x14ac:dyDescent="0.25">
      <c r="B52" s="9"/>
      <c r="C52" s="9"/>
      <c r="F52" s="11"/>
    </row>
    <row r="53" spans="1:6" ht="15.75" x14ac:dyDescent="0.25">
      <c r="A53" s="10"/>
      <c r="B53" s="9"/>
      <c r="C53" s="9"/>
      <c r="D53" s="10"/>
      <c r="E53" s="10"/>
      <c r="F53" s="11"/>
    </row>
    <row r="54" spans="1:6" ht="15.75" x14ac:dyDescent="0.25">
      <c r="A54" s="10"/>
      <c r="B54" s="9"/>
      <c r="C54" s="9"/>
      <c r="D54" s="10"/>
      <c r="E54" s="10"/>
      <c r="F54" s="11"/>
    </row>
    <row r="55" spans="1:6" ht="15.75" x14ac:dyDescent="0.25">
      <c r="A55" s="10"/>
      <c r="B55" s="9"/>
      <c r="C55" s="9"/>
      <c r="D55" s="10"/>
      <c r="E55" s="10"/>
      <c r="F55" s="11"/>
    </row>
    <row r="56" spans="1:6" ht="15.75" x14ac:dyDescent="0.25">
      <c r="A56" s="10"/>
      <c r="B56" s="9"/>
      <c r="C56" s="9"/>
      <c r="D56" s="10"/>
      <c r="E56" s="10"/>
      <c r="F56" s="11"/>
    </row>
    <row r="57" spans="1:6" ht="15.75" x14ac:dyDescent="0.25">
      <c r="A57" s="10"/>
      <c r="B57" s="9"/>
      <c r="C57" s="9"/>
      <c r="D57" s="10"/>
      <c r="E57" s="10"/>
      <c r="F57" s="11"/>
    </row>
    <row r="58" spans="1:6" ht="15.75" x14ac:dyDescent="0.25">
      <c r="A58" s="10"/>
      <c r="B58" s="9"/>
      <c r="C58" s="9"/>
      <c r="D58" s="10"/>
      <c r="E58" s="10"/>
      <c r="F58" s="11"/>
    </row>
    <row r="59" spans="1:6" ht="15.75" x14ac:dyDescent="0.25">
      <c r="A59" s="10"/>
      <c r="B59" s="9"/>
      <c r="C59" s="9"/>
      <c r="D59" s="10"/>
      <c r="E59" s="10"/>
      <c r="F59" s="11"/>
    </row>
    <row r="60" spans="1:6" ht="15.75" x14ac:dyDescent="0.25">
      <c r="A60" s="10"/>
      <c r="B60" s="9"/>
      <c r="C60" s="9"/>
      <c r="D60" s="10"/>
      <c r="E60" s="10"/>
      <c r="F60" s="11"/>
    </row>
    <row r="61" spans="1:6" ht="15.75" x14ac:dyDescent="0.25">
      <c r="A61" s="10"/>
      <c r="B61" s="9"/>
      <c r="C61" s="9"/>
      <c r="D61" s="10"/>
      <c r="E61" s="10"/>
      <c r="F61" s="11"/>
    </row>
    <row r="62" spans="1:6" ht="15.75" x14ac:dyDescent="0.25">
      <c r="A62" s="10"/>
      <c r="B62" s="9"/>
      <c r="C62" s="9"/>
      <c r="D62" s="10"/>
      <c r="E62" s="10"/>
      <c r="F62" s="11"/>
    </row>
    <row r="63" spans="1:6" ht="15.75" x14ac:dyDescent="0.25">
      <c r="A63" s="10"/>
      <c r="B63" s="9"/>
      <c r="C63" s="9"/>
      <c r="D63" s="10"/>
      <c r="E63" s="10"/>
      <c r="F63" s="11"/>
    </row>
    <row r="64" spans="1:6" ht="15.75" x14ac:dyDescent="0.25">
      <c r="A64" s="10"/>
      <c r="B64" s="9"/>
      <c r="C64" s="9"/>
      <c r="D64" s="10"/>
      <c r="E64" s="10"/>
      <c r="F64" s="11"/>
    </row>
    <row r="65" spans="1:6" ht="15.75" x14ac:dyDescent="0.25">
      <c r="A65" s="10"/>
      <c r="B65" s="9"/>
      <c r="C65" s="9"/>
      <c r="D65" s="10"/>
      <c r="E65" s="10"/>
      <c r="F65" s="11"/>
    </row>
  </sheetData>
  <mergeCells count="9">
    <mergeCell ref="A46:F46"/>
    <mergeCell ref="A47:F47"/>
    <mergeCell ref="A48:F48"/>
    <mergeCell ref="A33:F33"/>
    <mergeCell ref="A1:F1"/>
    <mergeCell ref="A2:F2"/>
    <mergeCell ref="A4:F4"/>
    <mergeCell ref="A5:F5"/>
    <mergeCell ref="A6:F6"/>
  </mergeCells>
  <pageMargins left="0.45" right="0.45" top="0.5" bottom="0.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 (2)</vt:lpstr>
      <vt:lpstr>Fiscal Year 2021</vt:lpstr>
      <vt:lpstr>'Fiscal Year 2021'!Print_Area</vt:lpstr>
      <vt:lpstr>'Sheet1 (2)'!Print_Area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Beavers</dc:creator>
  <cp:lastModifiedBy>Mae Everett</cp:lastModifiedBy>
  <cp:lastPrinted>2020-07-06T14:05:38Z</cp:lastPrinted>
  <dcterms:created xsi:type="dcterms:W3CDTF">2020-05-28T21:16:39Z</dcterms:created>
  <dcterms:modified xsi:type="dcterms:W3CDTF">2020-07-06T14:05:45Z</dcterms:modified>
</cp:coreProperties>
</file>