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ontrollers Office\payroll\Calendar\"/>
    </mc:Choice>
  </mc:AlternateContent>
  <xr:revisionPtr revIDLastSave="0" documentId="13_ncr:1_{8B160932-D8A4-4ECA-99B3-05EBE6625A53}" xr6:coauthVersionLast="36" xr6:coauthVersionMax="36" xr10:uidLastSave="{00000000-0000-0000-0000-000000000000}"/>
  <bookViews>
    <workbookView xWindow="0" yWindow="0" windowWidth="20490" windowHeight="8430" xr2:uid="{5D4BCC55-765F-4BEA-96CA-5726CB0A79C6}"/>
  </bookViews>
  <sheets>
    <sheet name="Fiscal Year 2022" sheetId="1" r:id="rId1"/>
  </sheets>
  <definedNames>
    <definedName name="_xlnm.Print_Area" localSheetId="0">'Fiscal Year 2022'!$A:$G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5" i="1" l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G9" i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G8" i="1"/>
  <c r="F8" i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C8" i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A8" i="1"/>
</calcChain>
</file>

<file path=xl/sharedStrings.xml><?xml version="1.0" encoding="utf-8"?>
<sst xmlns="http://schemas.openxmlformats.org/spreadsheetml/2006/main" count="91" uniqueCount="19">
  <si>
    <t>Payroll Calendar</t>
  </si>
  <si>
    <t>Fiscal Year 2022</t>
  </si>
  <si>
    <t>Check #</t>
  </si>
  <si>
    <t>Pay Pd Begins</t>
  </si>
  <si>
    <t>Pay Pd Ends</t>
  </si>
  <si>
    <t>Timekeeper Deadline</t>
  </si>
  <si>
    <t>Supervisor  Approval</t>
  </si>
  <si>
    <t>Deadline / Approval Date</t>
  </si>
  <si>
    <t xml:space="preserve">Paycheck Date </t>
  </si>
  <si>
    <t>Classified and Unclassified Staff- Biweekly</t>
  </si>
  <si>
    <t>Non-Teaching Graduate Assistants</t>
  </si>
  <si>
    <t>Student Workers</t>
  </si>
  <si>
    <t>9:00 a.m.</t>
  </si>
  <si>
    <t>2:00 p.m.</t>
  </si>
  <si>
    <t>10:00 a.m.</t>
  </si>
  <si>
    <t>12:00 p.m.</t>
  </si>
  <si>
    <t>Full-Time Faculty/ Lecturers</t>
  </si>
  <si>
    <t>BOLD - Indicates that processing is outside of the normal schedule.</t>
  </si>
  <si>
    <t>***Dates and Times are subject to change.***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</si>
</sst>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164" fontId="6" fillId="0" borderId="4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164" fontId="7" fillId="0" borderId="4" xfId="0" applyNumberFormat="1" applyFont="1" applyBorder="1" applyAlignment="1">
      <alignment horizontal="center"/>
    </xf>
    <xf numFmtId="0" fontId="1" fillId="0" borderId="0" xfId="0" applyFont="1"/>
    <xf numFmtId="164" fontId="7" fillId="0" borderId="4" xfId="0" applyNumberFormat="1" applyFont="1" applyFill="1" applyBorder="1" applyAlignment="1">
      <alignment horizontal="center"/>
    </xf>
    <xf numFmtId="0" fontId="0" fillId="0" borderId="0" xfId="0" applyBorder="1"/>
    <xf numFmtId="0" fontId="8" fillId="0" borderId="4" xfId="0" applyFont="1" applyFill="1" applyBorder="1" applyAlignment="1">
      <alignment horizontal="center" wrapText="1"/>
    </xf>
    <xf numFmtId="0" fontId="0" fillId="0" borderId="0" xfId="0" applyFont="1" applyBorder="1"/>
    <xf numFmtId="164" fontId="6" fillId="0" borderId="4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</cellXfs>
  <cellStyles count="2">
    <cellStyle name="Normal" xfId="0" builtinId="0"/>
    <cellStyle name="Normal 2" xfId="1" xr:uid="{0D7E9DB7-7DB8-49C9-AC09-C0F7A0E5B2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4ED10-A16C-412E-829A-F34ED760A26B}">
  <sheetPr>
    <pageSetUpPr fitToPage="1"/>
  </sheetPr>
  <dimension ref="A1:H64"/>
  <sheetViews>
    <sheetView tabSelected="1" zoomScale="96" zoomScaleNormal="96" workbookViewId="0">
      <selection activeCell="J18" sqref="J18"/>
    </sheetView>
  </sheetViews>
  <sheetFormatPr defaultRowHeight="15" x14ac:dyDescent="0.25"/>
  <cols>
    <col min="1" max="1" width="10.5703125" customWidth="1"/>
    <col min="2" max="2" width="12.140625" customWidth="1"/>
    <col min="3" max="3" width="11.7109375" customWidth="1"/>
    <col min="4" max="4" width="14.140625" bestFit="1" customWidth="1"/>
    <col min="5" max="5" width="14" bestFit="1" customWidth="1"/>
    <col min="6" max="6" width="16.85546875" bestFit="1" customWidth="1"/>
    <col min="7" max="7" width="12" bestFit="1" customWidth="1"/>
  </cols>
  <sheetData>
    <row r="1" spans="1:8" ht="20.25" customHeight="1" x14ac:dyDescent="0.3">
      <c r="A1" s="1" t="s">
        <v>0</v>
      </c>
      <c r="B1" s="2"/>
      <c r="C1" s="2"/>
      <c r="D1" s="2"/>
      <c r="E1" s="2"/>
      <c r="F1" s="2"/>
      <c r="G1" s="3"/>
    </row>
    <row r="2" spans="1:8" ht="20.25" customHeight="1" x14ac:dyDescent="0.3">
      <c r="A2" s="1" t="s">
        <v>1</v>
      </c>
      <c r="B2" s="2"/>
      <c r="C2" s="2"/>
      <c r="D2" s="2"/>
      <c r="E2" s="2"/>
      <c r="F2" s="2"/>
      <c r="G2" s="3"/>
    </row>
    <row r="3" spans="1:8" ht="31.5" x14ac:dyDescent="0.25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6" t="s">
        <v>7</v>
      </c>
      <c r="G3" s="4" t="s">
        <v>8</v>
      </c>
    </row>
    <row r="4" spans="1:8" ht="15.75" customHeight="1" x14ac:dyDescent="0.25">
      <c r="A4" s="7" t="s">
        <v>9</v>
      </c>
      <c r="B4" s="8"/>
      <c r="C4" s="8"/>
      <c r="D4" s="8"/>
      <c r="E4" s="8"/>
      <c r="F4" s="8"/>
      <c r="G4" s="9"/>
    </row>
    <row r="5" spans="1:8" ht="15.75" customHeight="1" x14ac:dyDescent="0.25">
      <c r="A5" s="10" t="s">
        <v>10</v>
      </c>
      <c r="B5" s="11"/>
      <c r="C5" s="11"/>
      <c r="D5" s="11"/>
      <c r="E5" s="11"/>
      <c r="F5" s="11"/>
      <c r="G5" s="12"/>
    </row>
    <row r="6" spans="1:8" ht="15.75" customHeight="1" x14ac:dyDescent="0.25">
      <c r="A6" s="13" t="s">
        <v>11</v>
      </c>
      <c r="B6" s="14"/>
      <c r="C6" s="14"/>
      <c r="D6" s="14"/>
      <c r="E6" s="14"/>
      <c r="F6" s="14"/>
      <c r="G6" s="15"/>
    </row>
    <row r="7" spans="1:8" ht="15" customHeight="1" x14ac:dyDescent="0.25">
      <c r="A7" s="16">
        <v>1</v>
      </c>
      <c r="B7" s="17">
        <v>44380</v>
      </c>
      <c r="C7" s="17">
        <v>44393</v>
      </c>
      <c r="D7" s="17" t="s">
        <v>12</v>
      </c>
      <c r="E7" s="17" t="s">
        <v>13</v>
      </c>
      <c r="F7" s="17">
        <v>44396</v>
      </c>
      <c r="G7" s="17">
        <v>44400</v>
      </c>
    </row>
    <row r="8" spans="1:8" ht="15" customHeight="1" x14ac:dyDescent="0.25">
      <c r="A8" s="16">
        <f>A7+1</f>
        <v>2</v>
      </c>
      <c r="B8" s="17">
        <f>B7+14</f>
        <v>44394</v>
      </c>
      <c r="C8" s="17">
        <f>C7+14</f>
        <v>44407</v>
      </c>
      <c r="D8" s="17" t="s">
        <v>12</v>
      </c>
      <c r="E8" s="17" t="s">
        <v>13</v>
      </c>
      <c r="F8" s="17">
        <f>F7+14</f>
        <v>44410</v>
      </c>
      <c r="G8" s="17">
        <f>G7+14</f>
        <v>44414</v>
      </c>
    </row>
    <row r="9" spans="1:8" ht="15" customHeight="1" x14ac:dyDescent="0.25">
      <c r="A9" s="16">
        <f t="shared" ref="A9:A32" si="0">A8+1</f>
        <v>3</v>
      </c>
      <c r="B9" s="17">
        <f t="shared" ref="B9:C24" si="1">B8+14</f>
        <v>44408</v>
      </c>
      <c r="C9" s="17">
        <f t="shared" si="1"/>
        <v>44421</v>
      </c>
      <c r="D9" s="17" t="s">
        <v>12</v>
      </c>
      <c r="E9" s="17" t="s">
        <v>13</v>
      </c>
      <c r="F9" s="17">
        <f t="shared" ref="F9:G31" si="2">F8+14</f>
        <v>44424</v>
      </c>
      <c r="G9" s="17">
        <f t="shared" si="2"/>
        <v>44428</v>
      </c>
    </row>
    <row r="10" spans="1:8" ht="15" customHeight="1" x14ac:dyDescent="0.25">
      <c r="A10" s="16">
        <f t="shared" si="0"/>
        <v>4</v>
      </c>
      <c r="B10" s="17">
        <f t="shared" si="1"/>
        <v>44422</v>
      </c>
      <c r="C10" s="17">
        <f t="shared" si="1"/>
        <v>44435</v>
      </c>
      <c r="D10" s="17" t="s">
        <v>12</v>
      </c>
      <c r="E10" s="17" t="s">
        <v>13</v>
      </c>
      <c r="F10" s="17">
        <f t="shared" si="2"/>
        <v>44438</v>
      </c>
      <c r="G10" s="17">
        <f t="shared" si="2"/>
        <v>44442</v>
      </c>
    </row>
    <row r="11" spans="1:8" ht="15" customHeight="1" x14ac:dyDescent="0.25">
      <c r="A11" s="16">
        <f t="shared" si="0"/>
        <v>5</v>
      </c>
      <c r="B11" s="17">
        <f t="shared" si="1"/>
        <v>44436</v>
      </c>
      <c r="C11" s="17">
        <f t="shared" si="1"/>
        <v>44449</v>
      </c>
      <c r="D11" s="17" t="s">
        <v>12</v>
      </c>
      <c r="E11" s="17" t="s">
        <v>13</v>
      </c>
      <c r="F11" s="17">
        <f t="shared" si="2"/>
        <v>44452</v>
      </c>
      <c r="G11" s="17">
        <f t="shared" si="2"/>
        <v>44456</v>
      </c>
    </row>
    <row r="12" spans="1:8" ht="15" customHeight="1" x14ac:dyDescent="0.25">
      <c r="A12" s="16">
        <f t="shared" si="0"/>
        <v>6</v>
      </c>
      <c r="B12" s="17">
        <f t="shared" si="1"/>
        <v>44450</v>
      </c>
      <c r="C12" s="17">
        <f t="shared" si="1"/>
        <v>44463</v>
      </c>
      <c r="D12" s="17" t="s">
        <v>12</v>
      </c>
      <c r="E12" s="17" t="s">
        <v>13</v>
      </c>
      <c r="F12" s="17">
        <f t="shared" si="2"/>
        <v>44466</v>
      </c>
      <c r="G12" s="17">
        <f t="shared" si="2"/>
        <v>44470</v>
      </c>
    </row>
    <row r="13" spans="1:8" ht="15" customHeight="1" x14ac:dyDescent="0.25">
      <c r="A13" s="16">
        <f t="shared" si="0"/>
        <v>7</v>
      </c>
      <c r="B13" s="17">
        <f t="shared" si="1"/>
        <v>44464</v>
      </c>
      <c r="C13" s="17">
        <f t="shared" si="1"/>
        <v>44477</v>
      </c>
      <c r="D13" s="17" t="s">
        <v>12</v>
      </c>
      <c r="E13" s="17" t="s">
        <v>13</v>
      </c>
      <c r="F13" s="17">
        <f t="shared" si="2"/>
        <v>44480</v>
      </c>
      <c r="G13" s="17">
        <f t="shared" si="2"/>
        <v>44484</v>
      </c>
    </row>
    <row r="14" spans="1:8" ht="15" customHeight="1" x14ac:dyDescent="0.25">
      <c r="A14" s="16">
        <f t="shared" si="0"/>
        <v>8</v>
      </c>
      <c r="B14" s="17">
        <f t="shared" si="1"/>
        <v>44478</v>
      </c>
      <c r="C14" s="17">
        <f t="shared" si="1"/>
        <v>44491</v>
      </c>
      <c r="D14" s="17" t="s">
        <v>12</v>
      </c>
      <c r="E14" s="17" t="s">
        <v>13</v>
      </c>
      <c r="F14" s="17">
        <f t="shared" si="2"/>
        <v>44494</v>
      </c>
      <c r="G14" s="17">
        <f t="shared" si="2"/>
        <v>44498</v>
      </c>
    </row>
    <row r="15" spans="1:8" ht="15" customHeight="1" x14ac:dyDescent="0.25">
      <c r="A15" s="16">
        <f t="shared" si="0"/>
        <v>9</v>
      </c>
      <c r="B15" s="17">
        <f t="shared" si="1"/>
        <v>44492</v>
      </c>
      <c r="C15" s="17">
        <f t="shared" si="1"/>
        <v>44505</v>
      </c>
      <c r="D15" s="17" t="s">
        <v>12</v>
      </c>
      <c r="E15" s="17" t="s">
        <v>13</v>
      </c>
      <c r="F15" s="17">
        <f t="shared" si="2"/>
        <v>44508</v>
      </c>
      <c r="G15" s="17">
        <f t="shared" si="2"/>
        <v>44512</v>
      </c>
    </row>
    <row r="16" spans="1:8" ht="15" customHeight="1" x14ac:dyDescent="0.25">
      <c r="A16" s="18">
        <f t="shared" si="0"/>
        <v>10</v>
      </c>
      <c r="B16" s="19">
        <f t="shared" si="1"/>
        <v>44506</v>
      </c>
      <c r="C16" s="19">
        <f t="shared" si="1"/>
        <v>44519</v>
      </c>
      <c r="D16" s="19" t="s">
        <v>12</v>
      </c>
      <c r="E16" s="19" t="s">
        <v>14</v>
      </c>
      <c r="F16" s="19">
        <f>F15+14-2</f>
        <v>44520</v>
      </c>
      <c r="G16" s="19">
        <f>G15+12</f>
        <v>44524</v>
      </c>
      <c r="H16" s="20"/>
    </row>
    <row r="17" spans="1:8" ht="15" customHeight="1" x14ac:dyDescent="0.25">
      <c r="A17" s="16">
        <f t="shared" si="0"/>
        <v>11</v>
      </c>
      <c r="B17" s="17">
        <f t="shared" si="1"/>
        <v>44520</v>
      </c>
      <c r="C17" s="17">
        <f t="shared" si="1"/>
        <v>44533</v>
      </c>
      <c r="D17" s="17" t="s">
        <v>12</v>
      </c>
      <c r="E17" s="17" t="s">
        <v>13</v>
      </c>
      <c r="F17" s="17">
        <f>F16+14+2</f>
        <v>44536</v>
      </c>
      <c r="G17" s="17">
        <f>G16+16</f>
        <v>44540</v>
      </c>
    </row>
    <row r="18" spans="1:8" ht="15" customHeight="1" x14ac:dyDescent="0.25">
      <c r="A18" s="18">
        <f t="shared" si="0"/>
        <v>12</v>
      </c>
      <c r="B18" s="19">
        <f t="shared" si="1"/>
        <v>44534</v>
      </c>
      <c r="C18" s="19">
        <f t="shared" si="1"/>
        <v>44547</v>
      </c>
      <c r="D18" s="19" t="s">
        <v>12</v>
      </c>
      <c r="E18" s="19" t="s">
        <v>14</v>
      </c>
      <c r="F18" s="19">
        <f>F17+14-2</f>
        <v>44548</v>
      </c>
      <c r="G18" s="19">
        <f>G17+13</f>
        <v>44553</v>
      </c>
    </row>
    <row r="19" spans="1:8" ht="15" customHeight="1" x14ac:dyDescent="0.25">
      <c r="A19" s="18">
        <f t="shared" si="0"/>
        <v>13</v>
      </c>
      <c r="B19" s="19">
        <f t="shared" si="1"/>
        <v>44548</v>
      </c>
      <c r="C19" s="19">
        <f t="shared" si="1"/>
        <v>44561</v>
      </c>
      <c r="D19" s="19" t="s">
        <v>12</v>
      </c>
      <c r="E19" s="19" t="s">
        <v>14</v>
      </c>
      <c r="F19" s="19">
        <f>F18+14+3</f>
        <v>44565</v>
      </c>
      <c r="G19" s="19">
        <f>G18+15</f>
        <v>44568</v>
      </c>
    </row>
    <row r="20" spans="1:8" s="20" customFormat="1" ht="15" customHeight="1" x14ac:dyDescent="0.25">
      <c r="A20" s="18">
        <f t="shared" si="0"/>
        <v>14</v>
      </c>
      <c r="B20" s="19">
        <f t="shared" si="1"/>
        <v>44562</v>
      </c>
      <c r="C20" s="19">
        <f t="shared" si="1"/>
        <v>44575</v>
      </c>
      <c r="D20" s="19" t="s">
        <v>12</v>
      </c>
      <c r="E20" s="19" t="s">
        <v>14</v>
      </c>
      <c r="F20" s="19">
        <f>F19+14</f>
        <v>44579</v>
      </c>
      <c r="G20" s="19">
        <f t="shared" si="2"/>
        <v>44582</v>
      </c>
    </row>
    <row r="21" spans="1:8" ht="15" customHeight="1" x14ac:dyDescent="0.25">
      <c r="A21" s="16">
        <f t="shared" si="0"/>
        <v>15</v>
      </c>
      <c r="B21" s="17">
        <f t="shared" si="1"/>
        <v>44576</v>
      </c>
      <c r="C21" s="17">
        <f t="shared" si="1"/>
        <v>44589</v>
      </c>
      <c r="D21" s="17" t="s">
        <v>12</v>
      </c>
      <c r="E21" s="17" t="s">
        <v>13</v>
      </c>
      <c r="F21" s="17">
        <f>F20+14-1</f>
        <v>44592</v>
      </c>
      <c r="G21" s="17">
        <f t="shared" si="2"/>
        <v>44596</v>
      </c>
    </row>
    <row r="22" spans="1:8" ht="15" customHeight="1" x14ac:dyDescent="0.25">
      <c r="A22" s="16">
        <f t="shared" si="0"/>
        <v>16</v>
      </c>
      <c r="B22" s="17">
        <f t="shared" si="1"/>
        <v>44590</v>
      </c>
      <c r="C22" s="17">
        <f t="shared" si="1"/>
        <v>44603</v>
      </c>
      <c r="D22" s="17" t="s">
        <v>12</v>
      </c>
      <c r="E22" s="17" t="s">
        <v>13</v>
      </c>
      <c r="F22" s="17">
        <f t="shared" si="2"/>
        <v>44606</v>
      </c>
      <c r="G22" s="17">
        <f t="shared" si="2"/>
        <v>44610</v>
      </c>
    </row>
    <row r="23" spans="1:8" ht="15" customHeight="1" x14ac:dyDescent="0.25">
      <c r="A23" s="18">
        <f t="shared" si="0"/>
        <v>17</v>
      </c>
      <c r="B23" s="19">
        <f t="shared" si="1"/>
        <v>44604</v>
      </c>
      <c r="C23" s="19">
        <f t="shared" si="1"/>
        <v>44617</v>
      </c>
      <c r="D23" s="19" t="s">
        <v>12</v>
      </c>
      <c r="E23" s="19" t="s">
        <v>14</v>
      </c>
      <c r="F23" s="19">
        <f>F22+14-2</f>
        <v>44618</v>
      </c>
      <c r="G23" s="21">
        <f t="shared" si="2"/>
        <v>44624</v>
      </c>
    </row>
    <row r="24" spans="1:8" ht="15" customHeight="1" x14ac:dyDescent="0.25">
      <c r="A24" s="16">
        <f t="shared" si="0"/>
        <v>18</v>
      </c>
      <c r="B24" s="17">
        <f t="shared" si="1"/>
        <v>44618</v>
      </c>
      <c r="C24" s="17">
        <f t="shared" si="1"/>
        <v>44631</v>
      </c>
      <c r="D24" s="17" t="s">
        <v>12</v>
      </c>
      <c r="E24" s="17" t="s">
        <v>13</v>
      </c>
      <c r="F24" s="17">
        <f>F23+14+2</f>
        <v>44634</v>
      </c>
      <c r="G24" s="17">
        <f t="shared" si="2"/>
        <v>44638</v>
      </c>
    </row>
    <row r="25" spans="1:8" ht="15" customHeight="1" x14ac:dyDescent="0.25">
      <c r="A25" s="16">
        <f t="shared" si="0"/>
        <v>19</v>
      </c>
      <c r="B25" s="17">
        <f t="shared" ref="B25:C32" si="3">B24+14</f>
        <v>44632</v>
      </c>
      <c r="C25" s="17">
        <f t="shared" si="3"/>
        <v>44645</v>
      </c>
      <c r="D25" s="17" t="s">
        <v>12</v>
      </c>
      <c r="E25" s="17" t="s">
        <v>13</v>
      </c>
      <c r="F25" s="17">
        <f t="shared" si="2"/>
        <v>44648</v>
      </c>
      <c r="G25" s="17">
        <f t="shared" si="2"/>
        <v>44652</v>
      </c>
      <c r="H25" s="20"/>
    </row>
    <row r="26" spans="1:8" ht="15" customHeight="1" x14ac:dyDescent="0.25">
      <c r="A26" s="18">
        <f t="shared" si="0"/>
        <v>20</v>
      </c>
      <c r="B26" s="19">
        <f t="shared" si="3"/>
        <v>44646</v>
      </c>
      <c r="C26" s="19">
        <f t="shared" si="3"/>
        <v>44659</v>
      </c>
      <c r="D26" s="19" t="s">
        <v>12</v>
      </c>
      <c r="E26" s="19" t="s">
        <v>15</v>
      </c>
      <c r="F26" s="19">
        <f t="shared" si="2"/>
        <v>44662</v>
      </c>
      <c r="G26" s="21">
        <f>G25+14-1</f>
        <v>44665</v>
      </c>
    </row>
    <row r="27" spans="1:8" ht="15" customHeight="1" x14ac:dyDescent="0.25">
      <c r="A27" s="16">
        <f t="shared" si="0"/>
        <v>21</v>
      </c>
      <c r="B27" s="17">
        <f t="shared" si="3"/>
        <v>44660</v>
      </c>
      <c r="C27" s="17">
        <f t="shared" si="3"/>
        <v>44673</v>
      </c>
      <c r="D27" s="17" t="s">
        <v>12</v>
      </c>
      <c r="E27" s="17" t="s">
        <v>13</v>
      </c>
      <c r="F27" s="17">
        <f t="shared" si="2"/>
        <v>44676</v>
      </c>
      <c r="G27" s="17">
        <f>G26+14+1</f>
        <v>44680</v>
      </c>
    </row>
    <row r="28" spans="1:8" ht="15" customHeight="1" x14ac:dyDescent="0.25">
      <c r="A28" s="16">
        <f t="shared" si="0"/>
        <v>22</v>
      </c>
      <c r="B28" s="17">
        <f t="shared" si="3"/>
        <v>44674</v>
      </c>
      <c r="C28" s="17">
        <f t="shared" si="3"/>
        <v>44687</v>
      </c>
      <c r="D28" s="17" t="s">
        <v>12</v>
      </c>
      <c r="E28" s="17" t="s">
        <v>13</v>
      </c>
      <c r="F28" s="17">
        <f t="shared" si="2"/>
        <v>44690</v>
      </c>
      <c r="G28" s="17">
        <f t="shared" si="2"/>
        <v>44694</v>
      </c>
    </row>
    <row r="29" spans="1:8" ht="15" customHeight="1" x14ac:dyDescent="0.25">
      <c r="A29" s="16">
        <f t="shared" si="0"/>
        <v>23</v>
      </c>
      <c r="B29" s="17">
        <f t="shared" si="3"/>
        <v>44688</v>
      </c>
      <c r="C29" s="17">
        <f t="shared" si="3"/>
        <v>44701</v>
      </c>
      <c r="D29" s="17" t="s">
        <v>12</v>
      </c>
      <c r="E29" s="17" t="s">
        <v>13</v>
      </c>
      <c r="F29" s="17">
        <f t="shared" si="2"/>
        <v>44704</v>
      </c>
      <c r="G29" s="17">
        <f t="shared" si="2"/>
        <v>44708</v>
      </c>
    </row>
    <row r="30" spans="1:8" ht="15" customHeight="1" x14ac:dyDescent="0.25">
      <c r="A30" s="16">
        <f t="shared" si="0"/>
        <v>24</v>
      </c>
      <c r="B30" s="17">
        <f t="shared" si="3"/>
        <v>44702</v>
      </c>
      <c r="C30" s="17">
        <f t="shared" si="3"/>
        <v>44715</v>
      </c>
      <c r="D30" s="17" t="s">
        <v>12</v>
      </c>
      <c r="E30" s="17" t="s">
        <v>13</v>
      </c>
      <c r="F30" s="17">
        <f t="shared" si="2"/>
        <v>44718</v>
      </c>
      <c r="G30" s="17">
        <f t="shared" si="2"/>
        <v>44722</v>
      </c>
    </row>
    <row r="31" spans="1:8" ht="15" customHeight="1" x14ac:dyDescent="0.25">
      <c r="A31" s="16">
        <f t="shared" si="0"/>
        <v>25</v>
      </c>
      <c r="B31" s="17">
        <f t="shared" si="3"/>
        <v>44716</v>
      </c>
      <c r="C31" s="17">
        <f t="shared" si="3"/>
        <v>44729</v>
      </c>
      <c r="D31" s="17" t="s">
        <v>12</v>
      </c>
      <c r="E31" s="17" t="s">
        <v>13</v>
      </c>
      <c r="F31" s="17">
        <f t="shared" si="2"/>
        <v>44732</v>
      </c>
      <c r="G31" s="17">
        <f t="shared" si="2"/>
        <v>44736</v>
      </c>
    </row>
    <row r="32" spans="1:8" ht="15" customHeight="1" x14ac:dyDescent="0.25">
      <c r="A32" s="16">
        <f t="shared" si="0"/>
        <v>26</v>
      </c>
      <c r="B32" s="19">
        <f t="shared" si="3"/>
        <v>44730</v>
      </c>
      <c r="C32" s="19">
        <f t="shared" si="3"/>
        <v>44743</v>
      </c>
      <c r="D32" s="19" t="s">
        <v>12</v>
      </c>
      <c r="E32" s="19" t="s">
        <v>14</v>
      </c>
      <c r="F32" s="19">
        <f>F31+14+1</f>
        <v>44747</v>
      </c>
      <c r="G32" s="19">
        <f t="shared" ref="G32" si="4">G31+14</f>
        <v>44750</v>
      </c>
      <c r="H32" s="20"/>
    </row>
    <row r="33" spans="1:7" s="22" customFormat="1" ht="20.25" customHeight="1" x14ac:dyDescent="0.3">
      <c r="A33" s="1" t="s">
        <v>16</v>
      </c>
      <c r="B33" s="2"/>
      <c r="C33" s="2"/>
      <c r="D33" s="2"/>
      <c r="E33" s="2"/>
      <c r="F33" s="2"/>
      <c r="G33" s="3"/>
    </row>
    <row r="34" spans="1:7" s="24" customFormat="1" ht="15" customHeight="1" x14ac:dyDescent="0.25">
      <c r="A34" s="23">
        <v>1</v>
      </c>
      <c r="B34" s="17">
        <v>44378</v>
      </c>
      <c r="C34" s="17">
        <v>44408</v>
      </c>
      <c r="D34" s="17" t="s">
        <v>12</v>
      </c>
      <c r="E34" s="17" t="s">
        <v>13</v>
      </c>
      <c r="F34" s="17">
        <v>44403</v>
      </c>
      <c r="G34" s="17">
        <v>44407</v>
      </c>
    </row>
    <row r="35" spans="1:7" s="24" customFormat="1" ht="15" customHeight="1" x14ac:dyDescent="0.25">
      <c r="A35" s="23">
        <f>A34+1</f>
        <v>2</v>
      </c>
      <c r="B35" s="17">
        <v>44409</v>
      </c>
      <c r="C35" s="17">
        <v>44439</v>
      </c>
      <c r="D35" s="17" t="s">
        <v>12</v>
      </c>
      <c r="E35" s="17" t="s">
        <v>13</v>
      </c>
      <c r="F35" s="17">
        <v>44433</v>
      </c>
      <c r="G35" s="17">
        <v>44439</v>
      </c>
    </row>
    <row r="36" spans="1:7" s="24" customFormat="1" ht="15" customHeight="1" x14ac:dyDescent="0.25">
      <c r="A36" s="23">
        <f t="shared" ref="A36:A45" si="5">SUM(A35+1)</f>
        <v>3</v>
      </c>
      <c r="B36" s="17">
        <v>44440</v>
      </c>
      <c r="C36" s="17">
        <v>44469</v>
      </c>
      <c r="D36" s="17" t="s">
        <v>12</v>
      </c>
      <c r="E36" s="17" t="s">
        <v>13</v>
      </c>
      <c r="F36" s="17">
        <v>44461</v>
      </c>
      <c r="G36" s="17">
        <v>44469</v>
      </c>
    </row>
    <row r="37" spans="1:7" s="24" customFormat="1" ht="15" customHeight="1" x14ac:dyDescent="0.25">
      <c r="A37" s="23">
        <f t="shared" si="5"/>
        <v>4</v>
      </c>
      <c r="B37" s="17">
        <v>44470</v>
      </c>
      <c r="C37" s="17">
        <v>44500</v>
      </c>
      <c r="D37" s="17" t="s">
        <v>12</v>
      </c>
      <c r="E37" s="17" t="s">
        <v>13</v>
      </c>
      <c r="F37" s="17">
        <v>44489</v>
      </c>
      <c r="G37" s="17">
        <v>44498</v>
      </c>
    </row>
    <row r="38" spans="1:7" s="24" customFormat="1" ht="15" customHeight="1" x14ac:dyDescent="0.25">
      <c r="A38" s="23">
        <f t="shared" si="5"/>
        <v>5</v>
      </c>
      <c r="B38" s="17">
        <v>44501</v>
      </c>
      <c r="C38" s="17">
        <v>44530</v>
      </c>
      <c r="D38" s="17" t="s">
        <v>12</v>
      </c>
      <c r="E38" s="17" t="s">
        <v>13</v>
      </c>
      <c r="F38" s="17">
        <v>44517</v>
      </c>
      <c r="G38" s="17">
        <v>44530</v>
      </c>
    </row>
    <row r="39" spans="1:7" s="24" customFormat="1" ht="15" customHeight="1" x14ac:dyDescent="0.25">
      <c r="A39" s="23">
        <f t="shared" si="5"/>
        <v>6</v>
      </c>
      <c r="B39" s="17">
        <v>44531</v>
      </c>
      <c r="C39" s="17">
        <v>44561</v>
      </c>
      <c r="D39" s="17" t="s">
        <v>12</v>
      </c>
      <c r="E39" s="17" t="s">
        <v>13</v>
      </c>
      <c r="F39" s="17">
        <v>44543</v>
      </c>
      <c r="G39" s="25">
        <v>44547</v>
      </c>
    </row>
    <row r="40" spans="1:7" s="24" customFormat="1" ht="15" customHeight="1" x14ac:dyDescent="0.25">
      <c r="A40" s="23">
        <f t="shared" si="5"/>
        <v>7</v>
      </c>
      <c r="B40" s="17">
        <v>81086</v>
      </c>
      <c r="C40" s="17">
        <v>81116</v>
      </c>
      <c r="D40" s="17" t="s">
        <v>12</v>
      </c>
      <c r="E40" s="17" t="s">
        <v>13</v>
      </c>
      <c r="F40" s="17">
        <v>44586</v>
      </c>
      <c r="G40" s="25">
        <v>81116</v>
      </c>
    </row>
    <row r="41" spans="1:7" s="24" customFormat="1" ht="15" customHeight="1" x14ac:dyDescent="0.25">
      <c r="A41" s="23">
        <f t="shared" si="5"/>
        <v>8</v>
      </c>
      <c r="B41" s="17">
        <v>81117</v>
      </c>
      <c r="C41" s="17">
        <v>44620</v>
      </c>
      <c r="D41" s="17" t="s">
        <v>12</v>
      </c>
      <c r="E41" s="17" t="s">
        <v>13</v>
      </c>
      <c r="F41" s="17">
        <v>44613</v>
      </c>
      <c r="G41" s="25">
        <v>81144</v>
      </c>
    </row>
    <row r="42" spans="1:7" s="24" customFormat="1" ht="15" customHeight="1" x14ac:dyDescent="0.25">
      <c r="A42" s="23">
        <f t="shared" si="5"/>
        <v>9</v>
      </c>
      <c r="B42" s="17">
        <v>81145</v>
      </c>
      <c r="C42" s="17">
        <v>81175</v>
      </c>
      <c r="D42" s="17" t="s">
        <v>12</v>
      </c>
      <c r="E42" s="17" t="s">
        <v>13</v>
      </c>
      <c r="F42" s="17">
        <v>44643</v>
      </c>
      <c r="G42" s="17">
        <v>81175</v>
      </c>
    </row>
    <row r="43" spans="1:7" s="24" customFormat="1" ht="15" customHeight="1" x14ac:dyDescent="0.25">
      <c r="A43" s="23">
        <f t="shared" si="5"/>
        <v>10</v>
      </c>
      <c r="B43" s="17">
        <v>81176</v>
      </c>
      <c r="C43" s="17">
        <v>81205</v>
      </c>
      <c r="D43" s="17" t="s">
        <v>12</v>
      </c>
      <c r="E43" s="17" t="s">
        <v>13</v>
      </c>
      <c r="F43" s="17">
        <v>44671</v>
      </c>
      <c r="G43" s="17">
        <v>81204</v>
      </c>
    </row>
    <row r="44" spans="1:7" s="24" customFormat="1" ht="15" customHeight="1" x14ac:dyDescent="0.25">
      <c r="A44" s="23">
        <f t="shared" si="5"/>
        <v>11</v>
      </c>
      <c r="B44" s="17">
        <v>81206</v>
      </c>
      <c r="C44" s="17">
        <v>81236</v>
      </c>
      <c r="D44" s="17" t="s">
        <v>12</v>
      </c>
      <c r="E44" s="17" t="s">
        <v>13</v>
      </c>
      <c r="F44" s="17">
        <v>44698</v>
      </c>
      <c r="G44" s="17">
        <v>81236</v>
      </c>
    </row>
    <row r="45" spans="1:7" s="24" customFormat="1" ht="15" customHeight="1" x14ac:dyDescent="0.25">
      <c r="A45" s="23">
        <f t="shared" si="5"/>
        <v>12</v>
      </c>
      <c r="B45" s="17">
        <v>81237</v>
      </c>
      <c r="C45" s="17">
        <v>81266</v>
      </c>
      <c r="D45" s="17" t="s">
        <v>12</v>
      </c>
      <c r="E45" s="17" t="s">
        <v>13</v>
      </c>
      <c r="F45" s="17">
        <v>44735</v>
      </c>
      <c r="G45" s="17">
        <v>81266</v>
      </c>
    </row>
    <row r="46" spans="1:7" s="22" customFormat="1" ht="15" customHeight="1" x14ac:dyDescent="0.3">
      <c r="A46" s="26" t="s">
        <v>17</v>
      </c>
      <c r="B46" s="27"/>
      <c r="C46" s="27"/>
      <c r="D46" s="27"/>
      <c r="E46" s="27"/>
      <c r="F46" s="27"/>
      <c r="G46" s="28"/>
    </row>
    <row r="47" spans="1:7" s="22" customFormat="1" ht="15" customHeight="1" x14ac:dyDescent="0.3">
      <c r="A47" s="29" t="s">
        <v>18</v>
      </c>
      <c r="B47" s="30"/>
      <c r="C47" s="30"/>
      <c r="D47" s="30"/>
      <c r="E47" s="30"/>
      <c r="F47" s="30"/>
      <c r="G47" s="31"/>
    </row>
    <row r="48" spans="1:7" s="22" customFormat="1" ht="15.75" x14ac:dyDescent="0.25">
      <c r="B48" s="32"/>
      <c r="C48" s="32"/>
      <c r="D48" s="32"/>
      <c r="E48" s="32"/>
      <c r="G48" s="33"/>
    </row>
    <row r="49" spans="1:7" s="22" customFormat="1" ht="15.75" x14ac:dyDescent="0.25">
      <c r="B49" s="32"/>
      <c r="C49" s="32"/>
      <c r="D49" s="32"/>
      <c r="E49" s="32"/>
      <c r="G49" s="33"/>
    </row>
    <row r="50" spans="1:7" s="22" customFormat="1" ht="15.75" x14ac:dyDescent="0.25">
      <c r="B50" s="32"/>
      <c r="C50" s="32"/>
      <c r="D50" s="32"/>
      <c r="E50" s="32"/>
      <c r="G50" s="33"/>
    </row>
    <row r="51" spans="1:7" s="22" customFormat="1" ht="15.75" x14ac:dyDescent="0.25">
      <c r="B51" s="32"/>
      <c r="C51" s="32"/>
      <c r="D51" s="32"/>
      <c r="E51" s="32"/>
      <c r="G51" s="33"/>
    </row>
    <row r="52" spans="1:7" ht="15.75" x14ac:dyDescent="0.25">
      <c r="A52" s="22"/>
      <c r="B52" s="32"/>
      <c r="C52" s="32"/>
      <c r="D52" s="32"/>
      <c r="E52" s="32"/>
      <c r="F52" s="22"/>
      <c r="G52" s="33"/>
    </row>
    <row r="53" spans="1:7" ht="15.75" x14ac:dyDescent="0.25">
      <c r="A53" s="22"/>
      <c r="B53" s="32"/>
      <c r="C53" s="32"/>
      <c r="D53" s="32"/>
      <c r="E53" s="32"/>
      <c r="F53" s="22"/>
      <c r="G53" s="33"/>
    </row>
    <row r="54" spans="1:7" ht="15.75" x14ac:dyDescent="0.25">
      <c r="A54" s="22"/>
      <c r="B54" s="32"/>
      <c r="C54" s="32"/>
      <c r="D54" s="32"/>
      <c r="E54" s="32"/>
      <c r="F54" s="22"/>
      <c r="G54" s="33"/>
    </row>
    <row r="55" spans="1:7" ht="15.75" x14ac:dyDescent="0.25">
      <c r="A55" s="22"/>
      <c r="B55" s="32"/>
      <c r="C55" s="32"/>
      <c r="D55" s="32"/>
      <c r="E55" s="32"/>
      <c r="F55" s="22"/>
      <c r="G55" s="33"/>
    </row>
    <row r="56" spans="1:7" ht="15.75" x14ac:dyDescent="0.25">
      <c r="A56" s="22"/>
      <c r="B56" s="32"/>
      <c r="C56" s="32"/>
      <c r="D56" s="32"/>
      <c r="E56" s="32"/>
      <c r="F56" s="22"/>
      <c r="G56" s="33"/>
    </row>
    <row r="57" spans="1:7" ht="15.75" x14ac:dyDescent="0.25">
      <c r="A57" s="22"/>
      <c r="B57" s="32"/>
      <c r="C57" s="32"/>
      <c r="D57" s="32"/>
      <c r="E57" s="32"/>
      <c r="F57" s="22"/>
      <c r="G57" s="33"/>
    </row>
    <row r="58" spans="1:7" ht="15.75" x14ac:dyDescent="0.25">
      <c r="A58" s="22"/>
      <c r="B58" s="32"/>
      <c r="C58" s="32"/>
      <c r="D58" s="32"/>
      <c r="E58" s="32"/>
      <c r="F58" s="22"/>
      <c r="G58" s="33"/>
    </row>
    <row r="59" spans="1:7" ht="15.75" x14ac:dyDescent="0.25">
      <c r="A59" s="22"/>
      <c r="B59" s="32"/>
      <c r="C59" s="32"/>
      <c r="D59" s="32"/>
      <c r="E59" s="32"/>
      <c r="F59" s="22"/>
      <c r="G59" s="33"/>
    </row>
    <row r="60" spans="1:7" ht="15.75" x14ac:dyDescent="0.25">
      <c r="A60" s="22"/>
      <c r="B60" s="32"/>
      <c r="C60" s="32"/>
      <c r="D60" s="32"/>
      <c r="E60" s="32"/>
      <c r="F60" s="22"/>
      <c r="G60" s="33"/>
    </row>
    <row r="61" spans="1:7" ht="15.75" x14ac:dyDescent="0.25">
      <c r="A61" s="22"/>
      <c r="B61" s="32"/>
      <c r="C61" s="32"/>
      <c r="D61" s="32"/>
      <c r="E61" s="32"/>
      <c r="F61" s="22"/>
      <c r="G61" s="33"/>
    </row>
    <row r="62" spans="1:7" ht="15.75" x14ac:dyDescent="0.25">
      <c r="A62" s="22"/>
      <c r="B62" s="32"/>
      <c r="C62" s="32"/>
      <c r="D62" s="32"/>
      <c r="E62" s="32"/>
      <c r="F62" s="22"/>
      <c r="G62" s="33"/>
    </row>
    <row r="63" spans="1:7" ht="15.75" x14ac:dyDescent="0.25">
      <c r="A63" s="22"/>
      <c r="B63" s="32"/>
      <c r="C63" s="32"/>
      <c r="D63" s="32"/>
      <c r="E63" s="32"/>
      <c r="F63" s="22"/>
      <c r="G63" s="33"/>
    </row>
    <row r="64" spans="1:7" ht="15.75" x14ac:dyDescent="0.25">
      <c r="A64" s="22"/>
      <c r="B64" s="32"/>
      <c r="C64" s="32"/>
      <c r="D64" s="32"/>
      <c r="E64" s="32"/>
      <c r="F64" s="22"/>
      <c r="G64" s="33"/>
    </row>
  </sheetData>
  <mergeCells count="8">
    <mergeCell ref="A46:G46"/>
    <mergeCell ref="A47:G47"/>
    <mergeCell ref="A1:G1"/>
    <mergeCell ref="A2:G2"/>
    <mergeCell ref="A4:G4"/>
    <mergeCell ref="A5:G5"/>
    <mergeCell ref="A6:G6"/>
    <mergeCell ref="A33:G33"/>
  </mergeCells>
  <printOptions horizontalCentered="1" verticalCentered="1"/>
  <pageMargins left="0.7" right="0.7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Fiscal Year 2022</vt:lpstr>
      <vt:lpstr>'Fiscal Year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 Everett</dc:creator>
  <cp:lastModifiedBy>Mae Everett</cp:lastModifiedBy>
  <dcterms:created xsi:type="dcterms:W3CDTF">2021-07-11T17:43:33Z</dcterms:created>
  <dcterms:modified xsi:type="dcterms:W3CDTF">2021-07-11T17:45:48Z</dcterms:modified>
</cp:coreProperties>
</file>